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showInkAnnotation="0"/>
  <mc:AlternateContent xmlns:mc="http://schemas.openxmlformats.org/markup-compatibility/2006">
    <mc:Choice Requires="x15">
      <x15ac:absPath xmlns:x15ac="http://schemas.microsoft.com/office/spreadsheetml/2010/11/ac" url="Q:\Сайт спорт\Протоколы\2019\"/>
    </mc:Choice>
  </mc:AlternateContent>
  <xr:revisionPtr revIDLastSave="0" documentId="13_ncr:1_{14667EB4-9753-4BF3-8072-43DCD22C5E4D}" xr6:coauthVersionLast="40" xr6:coauthVersionMax="40" xr10:uidLastSave="{00000000-0000-0000-0000-000000000000}"/>
  <bookViews>
    <workbookView xWindow="-120" yWindow="-120" windowWidth="29040" windowHeight="15540" tabRatio="803" firstSheet="5" activeTab="14" xr2:uid="{00000000-000D-0000-FFFF-FFFF00000000}"/>
  </bookViews>
  <sheets>
    <sheet name="1 группа до 7 лет" sheetId="3" r:id="rId1"/>
    <sheet name="2 группа 8-9 лет" sheetId="31" r:id="rId2"/>
    <sheet name="3 группа 10-12 лет" sheetId="8" r:id="rId3"/>
    <sheet name="4 группа 13-15" sheetId="9" r:id="rId4"/>
    <sheet name="5 группа 16-18" sheetId="15" r:id="rId5"/>
    <sheet name="6 группа 19-29" sheetId="19" r:id="rId6"/>
    <sheet name="7 группа 30+" sheetId="23" r:id="rId7"/>
    <sheet name="8 группа 35+" sheetId="27" r:id="rId8"/>
    <sheet name="9 группа 40+" sheetId="29" r:id="rId9"/>
    <sheet name="10 группа 45+" sheetId="32" r:id="rId10"/>
    <sheet name="11 группа 50+" sheetId="33" r:id="rId11"/>
    <sheet name="12 группа 55+" sheetId="34" r:id="rId12"/>
    <sheet name="13 группа 60+" sheetId="35" r:id="rId13"/>
    <sheet name="14 группа 65+" sheetId="36" r:id="rId14"/>
    <sheet name="Общий" sheetId="39" r:id="rId15"/>
  </sheets>
  <definedNames>
    <definedName name="_xlnm._FilterDatabase" localSheetId="14" hidden="1">Общий!$A$6:$R$6</definedName>
    <definedName name="_xlnm.Print_Area" localSheetId="0">'1 группа до 7 лет'!$A$1:$O$15</definedName>
    <definedName name="_xlnm.Print_Area" localSheetId="4">'5 группа 16-18'!$A$1:$N$10</definedName>
  </definedNames>
  <calcPr calcId="191029" concurrentCalc="0"/>
</workbook>
</file>

<file path=xl/calcChain.xml><?xml version="1.0" encoding="utf-8"?>
<calcChain xmlns="http://schemas.openxmlformats.org/spreadsheetml/2006/main">
  <c r="L9" i="39" l="1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8" i="39"/>
  <c r="I29" i="39"/>
  <c r="F29" i="39"/>
  <c r="I28" i="39"/>
  <c r="F28" i="39"/>
  <c r="I18" i="39"/>
  <c r="F18" i="39"/>
  <c r="I14" i="39"/>
  <c r="F14" i="39"/>
  <c r="I21" i="39"/>
  <c r="F21" i="39"/>
  <c r="I33" i="39"/>
  <c r="F33" i="39"/>
  <c r="I27" i="39"/>
  <c r="F27" i="39"/>
  <c r="I12" i="39"/>
  <c r="F12" i="39"/>
  <c r="I10" i="39"/>
  <c r="F10" i="39"/>
  <c r="I8" i="39"/>
  <c r="F8" i="39"/>
  <c r="I23" i="39"/>
  <c r="F23" i="39"/>
  <c r="I16" i="39"/>
  <c r="F16" i="39"/>
  <c r="I24" i="39"/>
  <c r="F24" i="39"/>
  <c r="I11" i="39"/>
  <c r="F11" i="39"/>
  <c r="I9" i="39"/>
  <c r="F9" i="39"/>
  <c r="I30" i="39"/>
  <c r="F30" i="39"/>
  <c r="I20" i="39"/>
  <c r="F20" i="39"/>
  <c r="I17" i="39"/>
  <c r="F17" i="39"/>
  <c r="I15" i="39"/>
  <c r="F15" i="39"/>
  <c r="I32" i="39"/>
  <c r="F32" i="39"/>
  <c r="I19" i="39"/>
  <c r="F19" i="39"/>
  <c r="I13" i="39"/>
  <c r="F13" i="39"/>
  <c r="I31" i="39"/>
  <c r="F31" i="39"/>
  <c r="I25" i="39"/>
  <c r="F25" i="39"/>
  <c r="I22" i="39"/>
  <c r="F22" i="39"/>
  <c r="I26" i="39"/>
  <c r="F26" i="39"/>
  <c r="I7" i="39"/>
  <c r="F7" i="39"/>
  <c r="F14" i="8"/>
  <c r="I14" i="8"/>
  <c r="F8" i="3"/>
  <c r="I8" i="3"/>
  <c r="I7" i="36"/>
  <c r="F7" i="36"/>
  <c r="I7" i="35"/>
  <c r="F7" i="35"/>
  <c r="I9" i="34"/>
  <c r="I7" i="34"/>
  <c r="I10" i="34"/>
  <c r="I8" i="34"/>
  <c r="F9" i="34"/>
  <c r="F7" i="34"/>
  <c r="F10" i="34"/>
  <c r="F8" i="34"/>
  <c r="I7" i="33"/>
  <c r="F7" i="33"/>
  <c r="I12" i="32"/>
  <c r="I8" i="32"/>
  <c r="I7" i="32"/>
  <c r="I9" i="32"/>
  <c r="I10" i="32"/>
  <c r="F8" i="32"/>
  <c r="F7" i="32"/>
  <c r="F9" i="32"/>
  <c r="F12" i="32"/>
  <c r="F10" i="32"/>
  <c r="I8" i="29"/>
  <c r="I7" i="29"/>
  <c r="F8" i="29"/>
  <c r="F7" i="29"/>
  <c r="I7" i="27"/>
  <c r="I8" i="27"/>
  <c r="I9" i="27"/>
  <c r="F7" i="27"/>
  <c r="F8" i="27"/>
  <c r="F9" i="27"/>
  <c r="I10" i="23"/>
  <c r="I7" i="23"/>
  <c r="I8" i="23"/>
  <c r="I9" i="23"/>
  <c r="F10" i="23"/>
  <c r="F7" i="23"/>
  <c r="F8" i="23"/>
  <c r="F9" i="23"/>
  <c r="I8" i="19"/>
  <c r="I10" i="19"/>
  <c r="I7" i="19"/>
  <c r="F8" i="19"/>
  <c r="F10" i="19"/>
  <c r="F7" i="19"/>
  <c r="I8" i="15"/>
  <c r="I11" i="15"/>
  <c r="I12" i="15"/>
  <c r="I10" i="15"/>
  <c r="I7" i="15"/>
  <c r="F8" i="15"/>
  <c r="F11" i="15"/>
  <c r="F12" i="15"/>
  <c r="F10" i="15"/>
  <c r="F7" i="15"/>
  <c r="I8" i="9"/>
  <c r="I11" i="9"/>
  <c r="I7" i="9"/>
  <c r="F8" i="9"/>
  <c r="F11" i="9"/>
  <c r="F7" i="9"/>
  <c r="I13" i="8"/>
  <c r="I8" i="8"/>
  <c r="I9" i="8"/>
  <c r="I10" i="8"/>
  <c r="I12" i="8"/>
  <c r="I11" i="8"/>
  <c r="I17" i="8"/>
  <c r="I18" i="8"/>
  <c r="I19" i="8"/>
  <c r="I7" i="8"/>
  <c r="F13" i="8"/>
  <c r="F8" i="8"/>
  <c r="F9" i="8"/>
  <c r="F10" i="8"/>
  <c r="F12" i="8"/>
  <c r="F11" i="8"/>
  <c r="F17" i="8"/>
  <c r="F18" i="8"/>
  <c r="F19" i="8"/>
  <c r="F7" i="8"/>
  <c r="I8" i="31"/>
  <c r="I10" i="31"/>
  <c r="I7" i="31"/>
  <c r="F8" i="31"/>
  <c r="F10" i="31"/>
  <c r="F7" i="31"/>
  <c r="I7" i="3"/>
  <c r="F7" i="3"/>
</calcChain>
</file>

<file path=xl/sharedStrings.xml><?xml version="1.0" encoding="utf-8"?>
<sst xmlns="http://schemas.openxmlformats.org/spreadsheetml/2006/main" count="569" uniqueCount="130">
  <si>
    <t>№</t>
  </si>
  <si>
    <t>Фамилия имя</t>
  </si>
  <si>
    <t>город</t>
  </si>
  <si>
    <t>время после двух этапов</t>
  </si>
  <si>
    <t>финиш</t>
  </si>
  <si>
    <t>место</t>
  </si>
  <si>
    <t>время</t>
  </si>
  <si>
    <t>разряд</t>
  </si>
  <si>
    <t>очки</t>
  </si>
  <si>
    <t>велогонка + транзит</t>
  </si>
  <si>
    <t>бег +    транзит</t>
  </si>
  <si>
    <t>лыжная гонка</t>
  </si>
  <si>
    <t>дистанция 3/5/5км.</t>
  </si>
  <si>
    <t>Общий</t>
  </si>
  <si>
    <t>Общ место</t>
  </si>
  <si>
    <t>место в группе</t>
  </si>
  <si>
    <t>группа</t>
  </si>
  <si>
    <t>выполненный разряд</t>
  </si>
  <si>
    <t>М/Ж</t>
  </si>
  <si>
    <t>Стартовый номер</t>
  </si>
  <si>
    <t>Боровичи</t>
  </si>
  <si>
    <t>Великий Новгород</t>
  </si>
  <si>
    <t>Захарова Виктория</t>
  </si>
  <si>
    <t>Данилов Сергей</t>
  </si>
  <si>
    <t>Старая Русса</t>
  </si>
  <si>
    <t>Крестцы</t>
  </si>
  <si>
    <t>Тушин Аркадий</t>
  </si>
  <si>
    <t>Филиппов Олег</t>
  </si>
  <si>
    <t>Мацук Вячеслав</t>
  </si>
  <si>
    <t>Валдай</t>
  </si>
  <si>
    <t xml:space="preserve"> группа 1 до 7 лет</t>
  </si>
  <si>
    <t>дистанция   2 / 4 / 3  км.</t>
  </si>
  <si>
    <t>дистанция   3 / 5 / 5  км.</t>
  </si>
  <si>
    <t>дистанция   3 / 5 / 5   км.</t>
  </si>
  <si>
    <t>дистанция    3 / 5 / 5  км.</t>
  </si>
  <si>
    <t>дистанция    3 / 5 / 5   км.</t>
  </si>
  <si>
    <t>дистанция   2 / 4  / 3  км.</t>
  </si>
  <si>
    <t>м</t>
  </si>
  <si>
    <t>30+</t>
  </si>
  <si>
    <t>ж</t>
  </si>
  <si>
    <t>35+</t>
  </si>
  <si>
    <t>40+</t>
  </si>
  <si>
    <t>45+</t>
  </si>
  <si>
    <t>50+</t>
  </si>
  <si>
    <t>55+</t>
  </si>
  <si>
    <t>Отставание от лидера</t>
  </si>
  <si>
    <t xml:space="preserve"> группа 2             8-9 лет</t>
  </si>
  <si>
    <t xml:space="preserve"> группа 3            10-12 лет</t>
  </si>
  <si>
    <t xml:space="preserve"> группа 5             16-18лет</t>
  </si>
  <si>
    <t xml:space="preserve"> группа 6      19-29 лет</t>
  </si>
  <si>
    <t xml:space="preserve"> группа 7     30+</t>
  </si>
  <si>
    <t xml:space="preserve"> группа 8     35+</t>
  </si>
  <si>
    <t xml:space="preserve"> группа 9   40+</t>
  </si>
  <si>
    <t xml:space="preserve"> группа 10             45+</t>
  </si>
  <si>
    <t xml:space="preserve"> группа 11           50+</t>
  </si>
  <si>
    <t xml:space="preserve"> группа 12          55+</t>
  </si>
  <si>
    <t xml:space="preserve"> группа 13          60+</t>
  </si>
  <si>
    <t>Лементарь Андрей</t>
  </si>
  <si>
    <t>Алексеев Дмитрий</t>
  </si>
  <si>
    <t>Пономарев Алексей</t>
  </si>
  <si>
    <t>дистанция   2 / 4 /3   км.</t>
  </si>
  <si>
    <t xml:space="preserve"> группа 14</t>
  </si>
  <si>
    <t xml:space="preserve"> группа 4             13-15 лет</t>
  </si>
  <si>
    <t>Шрек Ирина</t>
  </si>
  <si>
    <t>Кузьмин Эдуард</t>
  </si>
  <si>
    <t>Рогалев Евгений</t>
  </si>
  <si>
    <t>Клименко Марина</t>
  </si>
  <si>
    <t>Т воздуха    -1    ºС, снега      ºС</t>
  </si>
  <si>
    <t>ветер       4-6           м/сек</t>
  </si>
  <si>
    <t xml:space="preserve">                                                Главный судья:              Овчинникова М.В.                                                                                                      </t>
  </si>
  <si>
    <t>Т воздуха   -1     ºС, снега      ºС</t>
  </si>
  <si>
    <t>ветер         4-6         м/сек</t>
  </si>
  <si>
    <t xml:space="preserve">                                                Главный судья:              Овчинникова М.В.                                                                                                       </t>
  </si>
  <si>
    <t>ветер        4-6          м/сек</t>
  </si>
  <si>
    <t xml:space="preserve">                                                Главный судья:              Овчинникова М.В.                                                                                                        </t>
  </si>
  <si>
    <t>Т воздуха     -1   ºС, снега      ºС</t>
  </si>
  <si>
    <t>ветер      4-6            м/сек</t>
  </si>
  <si>
    <t>ветер        4-6         м/сек</t>
  </si>
  <si>
    <t xml:space="preserve">                                                Главный судья:              Овчинникова М.В.                                                                                                     </t>
  </si>
  <si>
    <t>ветер      4 /6           м/сек</t>
  </si>
  <si>
    <t xml:space="preserve">Т воздуха   -1     ºС, </t>
  </si>
  <si>
    <t>16-18</t>
  </si>
  <si>
    <t>19-29</t>
  </si>
  <si>
    <t xml:space="preserve">                                            Главный судья соревнований                                                                         Овчинникова М.В.                                                                                                               </t>
  </si>
  <si>
    <t>Главный секретарь соревнований                                                                          Рогачева Т. М.</t>
  </si>
  <si>
    <t>3 этап Кубка Новгородской области по триатлону, Чемпионат Новгородской области по триатлону</t>
  </si>
  <si>
    <t>Крестецкий район д.Долгий Бор 2-3 марта 2019</t>
  </si>
  <si>
    <t>Крестецкий район  д. Долгий Бор    2-3 марта  2019 г.</t>
  </si>
  <si>
    <t>дистанция   0,5 / 0,5  / 0,5  км.</t>
  </si>
  <si>
    <t>дистанция    0,5 / 0,5  / 0,5   км.</t>
  </si>
  <si>
    <t>Романов Ростислав</t>
  </si>
  <si>
    <t>Выползово</t>
  </si>
  <si>
    <t>Полозов Константин</t>
  </si>
  <si>
    <t>Рябчикова Марина</t>
  </si>
  <si>
    <t>Баскоев Тимур</t>
  </si>
  <si>
    <t>Величко Артем</t>
  </si>
  <si>
    <t>Гизатулин Регги</t>
  </si>
  <si>
    <t>Малая Вишера</t>
  </si>
  <si>
    <t>Прищепова Мария</t>
  </si>
  <si>
    <t>Степанова Наталья</t>
  </si>
  <si>
    <t>Журавлев Данила</t>
  </si>
  <si>
    <t>Соцков Даниил</t>
  </si>
  <si>
    <t>Романова Василиса</t>
  </si>
  <si>
    <t>Семенова Ульяна</t>
  </si>
  <si>
    <t>Куликов Александр</t>
  </si>
  <si>
    <t>Озерный</t>
  </si>
  <si>
    <t>Чирков Владислав</t>
  </si>
  <si>
    <t>Иващенко Анна</t>
  </si>
  <si>
    <t>Галунзовский Евгений</t>
  </si>
  <si>
    <t>Романов Алексей</t>
  </si>
  <si>
    <t>Фикалов Денис</t>
  </si>
  <si>
    <t>Быстров Максим</t>
  </si>
  <si>
    <t>Киселев Артем</t>
  </si>
  <si>
    <t>Шахов Артем</t>
  </si>
  <si>
    <t>Ламаев Алексей</t>
  </si>
  <si>
    <t>Федоров Николай</t>
  </si>
  <si>
    <t>Соломенников Андрей</t>
  </si>
  <si>
    <t>Селезнев Николай</t>
  </si>
  <si>
    <t>Гарин Геннадий</t>
  </si>
  <si>
    <t>Тиранов Никита</t>
  </si>
  <si>
    <t>Чистяков Максим</t>
  </si>
  <si>
    <t>Кожуркин Павел</t>
  </si>
  <si>
    <t>Травин Егор</t>
  </si>
  <si>
    <t>Степанов Виталий</t>
  </si>
  <si>
    <t>Кудесов Глеб</t>
  </si>
  <si>
    <t>Савельева Кристина</t>
  </si>
  <si>
    <t>Никифоров Егор</t>
  </si>
  <si>
    <t>Литаврин Игорь</t>
  </si>
  <si>
    <t>В.Новгород</t>
  </si>
  <si>
    <t>Шаляпин Валерий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</si>
</sst>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:ss;@"/>
    <numFmt numFmtId="165" formatCode="[$-F400]h:mm:ss\ AM/PM"/>
    <numFmt numFmtId="166" formatCode="h:mm:ss;@"/>
  </numFmts>
  <fonts count="12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2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21" fontId="1" fillId="0" borderId="1" xfId="0" applyNumberFormat="1" applyFont="1" applyBorder="1" applyAlignment="1">
      <alignment horizontal="center" vertical="center" shrinkToFit="1"/>
    </xf>
    <xf numFmtId="2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1" fontId="1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1" fontId="1" fillId="0" borderId="1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shrinkToFit="1"/>
    </xf>
    <xf numFmtId="165" fontId="1" fillId="2" borderId="1" xfId="0" applyNumberFormat="1" applyFont="1" applyFill="1" applyBorder="1" applyAlignment="1">
      <alignment horizontal="center" vertical="center" shrinkToFit="1"/>
    </xf>
    <xf numFmtId="166" fontId="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166" fontId="1" fillId="3" borderId="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21" fontId="1" fillId="0" borderId="1" xfId="0" applyNumberFormat="1" applyFont="1" applyBorder="1" applyAlignment="1">
      <alignment horizontal="center"/>
    </xf>
    <xf numFmtId="21" fontId="1" fillId="0" borderId="0" xfId="0" applyNumberFormat="1" applyFont="1"/>
    <xf numFmtId="164" fontId="1" fillId="4" borderId="1" xfId="0" applyNumberFormat="1" applyFont="1" applyFill="1" applyBorder="1" applyAlignment="1">
      <alignment horizontal="center" vertical="center" shrinkToFit="1"/>
    </xf>
    <xf numFmtId="166" fontId="1" fillId="4" borderId="1" xfId="0" applyNumberFormat="1" applyFont="1" applyFill="1" applyBorder="1" applyAlignment="1">
      <alignment horizontal="center" vertical="center" shrinkToFit="1"/>
    </xf>
    <xf numFmtId="21" fontId="1" fillId="5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zoomScale="85" zoomScaleNormal="85" workbookViewId="0">
      <pane ySplit="6" topLeftCell="A7" activePane="bottomLeft" state="frozen"/>
      <selection activeCell="C42" sqref="C42"/>
      <selection pane="bottomLeft" activeCell="G10" sqref="G10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67</v>
      </c>
      <c r="C4" s="36" t="s">
        <v>68</v>
      </c>
      <c r="D4" s="36"/>
      <c r="E4" s="36"/>
      <c r="F4" s="37" t="s">
        <v>88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100000000000001" customHeight="1" x14ac:dyDescent="0.25">
      <c r="A7" s="2">
        <v>32</v>
      </c>
      <c r="B7" s="3" t="s">
        <v>121</v>
      </c>
      <c r="C7" s="6" t="s">
        <v>20</v>
      </c>
      <c r="D7" s="4">
        <v>3.4490740740740745E-3</v>
      </c>
      <c r="E7" s="2">
        <v>1</v>
      </c>
      <c r="F7" s="28">
        <f>H7-D7</f>
        <v>6.4351851851851827E-3</v>
      </c>
      <c r="G7" s="2">
        <v>2</v>
      </c>
      <c r="H7" s="4">
        <v>9.8842592592592576E-3</v>
      </c>
      <c r="I7" s="5">
        <f>K7-H7</f>
        <v>3.8888888888888896E-3</v>
      </c>
      <c r="J7" s="2">
        <v>1</v>
      </c>
      <c r="K7" s="4">
        <v>1.3773148148148147E-2</v>
      </c>
      <c r="L7" s="20">
        <v>1</v>
      </c>
      <c r="M7" s="2"/>
      <c r="N7" s="6"/>
      <c r="P7"/>
      <c r="Q7"/>
      <c r="R7"/>
      <c r="S7"/>
      <c r="T7"/>
      <c r="U7"/>
      <c r="V7"/>
      <c r="W7"/>
      <c r="X7"/>
    </row>
    <row r="8" spans="1:24" ht="20.100000000000001" customHeight="1" x14ac:dyDescent="0.25">
      <c r="A8" s="2">
        <v>74</v>
      </c>
      <c r="B8" s="3" t="s">
        <v>90</v>
      </c>
      <c r="C8" s="6" t="s">
        <v>20</v>
      </c>
      <c r="D8" s="4">
        <v>3.5185185185185185E-3</v>
      </c>
      <c r="E8" s="2">
        <v>2</v>
      </c>
      <c r="F8" s="28">
        <f>H8-D8</f>
        <v>6.2037037037037043E-3</v>
      </c>
      <c r="G8" s="2">
        <v>1</v>
      </c>
      <c r="H8" s="4">
        <v>9.7222222222222224E-3</v>
      </c>
      <c r="I8" s="5">
        <f>K8-H8</f>
        <v>4.43287037037037E-3</v>
      </c>
      <c r="J8" s="2">
        <v>2</v>
      </c>
      <c r="K8" s="4">
        <v>1.4155092592592592E-2</v>
      </c>
      <c r="L8" s="20">
        <v>2</v>
      </c>
      <c r="M8" s="2"/>
      <c r="N8" s="6"/>
      <c r="P8"/>
      <c r="Q8"/>
      <c r="R8"/>
      <c r="S8"/>
      <c r="T8"/>
      <c r="U8"/>
      <c r="V8"/>
      <c r="W8"/>
      <c r="X8"/>
    </row>
    <row r="9" spans="1:24" ht="20.100000000000001" customHeight="1" x14ac:dyDescent="0.25">
      <c r="A9" s="2"/>
      <c r="B9" s="3"/>
      <c r="C9" s="6"/>
      <c r="D9" s="4"/>
      <c r="E9" s="2"/>
      <c r="F9" s="7"/>
      <c r="G9" s="2"/>
      <c r="H9" s="4"/>
      <c r="I9" s="5"/>
      <c r="J9" s="2"/>
      <c r="K9" s="4"/>
      <c r="L9" s="20"/>
      <c r="M9" s="2"/>
      <c r="N9" s="6"/>
      <c r="P9"/>
      <c r="Q9"/>
      <c r="R9"/>
      <c r="S9"/>
      <c r="T9"/>
      <c r="U9"/>
      <c r="V9"/>
      <c r="W9"/>
      <c r="X9"/>
    </row>
    <row r="10" spans="1:24" ht="20.100000000000001" customHeight="1" x14ac:dyDescent="0.25">
      <c r="A10" s="2"/>
      <c r="B10" s="3"/>
      <c r="C10" s="6"/>
      <c r="D10" s="4"/>
      <c r="E10" s="2"/>
      <c r="F10" s="7"/>
      <c r="G10" s="2"/>
      <c r="H10" s="4"/>
      <c r="I10" s="5"/>
      <c r="J10" s="2"/>
      <c r="K10" s="4"/>
      <c r="L10" s="20"/>
      <c r="M10" s="2"/>
      <c r="N10" s="6"/>
      <c r="P10"/>
      <c r="Q10"/>
      <c r="R10"/>
      <c r="S10"/>
      <c r="T10"/>
      <c r="U10"/>
      <c r="V10"/>
      <c r="W10"/>
      <c r="X10"/>
    </row>
    <row r="11" spans="1:24" ht="20.100000000000001" customHeight="1" x14ac:dyDescent="0.25">
      <c r="A11" s="2"/>
      <c r="B11" s="13"/>
      <c r="C11" s="13"/>
      <c r="D11" s="11"/>
      <c r="E11" s="14"/>
      <c r="F11" s="15"/>
      <c r="G11" s="14"/>
      <c r="H11" s="11"/>
      <c r="I11" s="15"/>
      <c r="J11" s="14"/>
      <c r="K11" s="11"/>
      <c r="L11" s="20"/>
      <c r="M11" s="18"/>
      <c r="N11" s="16"/>
      <c r="P11"/>
      <c r="Q11"/>
      <c r="R11"/>
      <c r="S11"/>
      <c r="T11"/>
      <c r="U11"/>
      <c r="V11"/>
      <c r="W11"/>
      <c r="X11"/>
    </row>
    <row r="13" spans="1:24" x14ac:dyDescent="0.25">
      <c r="D13" s="43" t="s">
        <v>69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24" x14ac:dyDescent="0.25"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6" spans="1:24" x14ac:dyDescent="0.25">
      <c r="D16" s="39"/>
      <c r="E16" s="39"/>
      <c r="F16" s="39"/>
      <c r="G16" s="39"/>
      <c r="H16" s="39"/>
    </row>
    <row r="17" spans="6:6" x14ac:dyDescent="0.25">
      <c r="F17" s="29"/>
    </row>
  </sheetData>
  <mergeCells count="19">
    <mergeCell ref="D16:H16"/>
    <mergeCell ref="K5:K6"/>
    <mergeCell ref="L5:L6"/>
    <mergeCell ref="D14:M14"/>
    <mergeCell ref="D13:O13"/>
    <mergeCell ref="H5:H6"/>
    <mergeCell ref="D5:E5"/>
    <mergeCell ref="F5:G5"/>
    <mergeCell ref="C5:C6"/>
    <mergeCell ref="A5:A6"/>
    <mergeCell ref="B5:B6"/>
    <mergeCell ref="B1:N1"/>
    <mergeCell ref="C4:E4"/>
    <mergeCell ref="F4:L4"/>
    <mergeCell ref="I5:J5"/>
    <mergeCell ref="A2:N2"/>
    <mergeCell ref="B3:N3"/>
    <mergeCell ref="N5:N6"/>
    <mergeCell ref="M5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landscape" horizontalDpi="300" verticalDpi="300" r:id="rId1"/>
  <rowBreaks count="1" manualBreakCount="1">
    <brk id="1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7"/>
  <sheetViews>
    <sheetView zoomScale="85" zoomScaleNormal="85" workbookViewId="0">
      <selection activeCell="A7" sqref="A7:K12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70</v>
      </c>
      <c r="C4" s="36" t="s">
        <v>77</v>
      </c>
      <c r="D4" s="36"/>
      <c r="E4" s="36"/>
      <c r="F4" s="37" t="s">
        <v>35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40</v>
      </c>
      <c r="B7" s="13" t="s">
        <v>115</v>
      </c>
      <c r="C7" s="12" t="s">
        <v>97</v>
      </c>
      <c r="D7" s="11">
        <v>9.9421296296296289E-3</v>
      </c>
      <c r="E7" s="14">
        <v>1</v>
      </c>
      <c r="F7" s="17">
        <f>H7-D7</f>
        <v>1.4363425925925927E-2</v>
      </c>
      <c r="G7" s="14">
        <v>1</v>
      </c>
      <c r="H7" s="11">
        <v>2.4305555555555556E-2</v>
      </c>
      <c r="I7" s="15">
        <f>K7-H7</f>
        <v>1.2025462962962963E-2</v>
      </c>
      <c r="J7" s="14">
        <v>1</v>
      </c>
      <c r="K7" s="11">
        <v>3.6331018518518519E-2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76</v>
      </c>
      <c r="B8" s="13" t="s">
        <v>28</v>
      </c>
      <c r="C8" s="12" t="s">
        <v>20</v>
      </c>
      <c r="D8" s="11">
        <v>1.105324074074074E-2</v>
      </c>
      <c r="E8" s="14">
        <v>2</v>
      </c>
      <c r="F8" s="17">
        <f>H8-D8</f>
        <v>1.4930555555555556E-2</v>
      </c>
      <c r="G8" s="14">
        <v>2</v>
      </c>
      <c r="H8" s="11">
        <v>2.5983796296296297E-2</v>
      </c>
      <c r="I8" s="15">
        <f t="shared" ref="I8:I9" si="0">K8-H8</f>
        <v>1.2187499999999997E-2</v>
      </c>
      <c r="J8" s="14">
        <v>2</v>
      </c>
      <c r="K8" s="11">
        <v>3.8171296296296293E-2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>
        <v>79</v>
      </c>
      <c r="B9" s="13" t="s">
        <v>27</v>
      </c>
      <c r="C9" s="12" t="s">
        <v>24</v>
      </c>
      <c r="D9" s="11">
        <v>1.1284722222222222E-2</v>
      </c>
      <c r="E9" s="14">
        <v>3</v>
      </c>
      <c r="F9" s="17">
        <f>H9-D9</f>
        <v>1.5567129629629627E-2</v>
      </c>
      <c r="G9" s="14">
        <v>3</v>
      </c>
      <c r="H9" s="11">
        <v>2.6851851851851849E-2</v>
      </c>
      <c r="I9" s="15">
        <f t="shared" si="0"/>
        <v>1.2569444444444446E-2</v>
      </c>
      <c r="J9" s="14">
        <v>3</v>
      </c>
      <c r="K9" s="11">
        <v>3.9421296296296295E-2</v>
      </c>
      <c r="L9" s="20">
        <v>3</v>
      </c>
      <c r="M9" s="18"/>
      <c r="N9" s="16"/>
      <c r="P9"/>
      <c r="Q9"/>
      <c r="R9"/>
      <c r="S9"/>
      <c r="T9"/>
      <c r="U9"/>
      <c r="V9"/>
      <c r="W9"/>
      <c r="X9"/>
    </row>
    <row r="10" spans="1:24" ht="20.25" customHeight="1" x14ac:dyDescent="0.25">
      <c r="A10" s="2">
        <v>61</v>
      </c>
      <c r="B10" s="13" t="s">
        <v>57</v>
      </c>
      <c r="C10" s="12" t="s">
        <v>25</v>
      </c>
      <c r="D10" s="11">
        <v>1.3206018518518518E-2</v>
      </c>
      <c r="E10" s="14">
        <v>4</v>
      </c>
      <c r="F10" s="17">
        <f>H10-D10</f>
        <v>1.9201388888888886E-2</v>
      </c>
      <c r="G10" s="14">
        <v>4</v>
      </c>
      <c r="H10" s="11">
        <v>3.2407407407407406E-2</v>
      </c>
      <c r="I10" s="15">
        <f>K10-H10</f>
        <v>1.6469907407407405E-2</v>
      </c>
      <c r="J10" s="14">
        <v>4</v>
      </c>
      <c r="K10" s="11">
        <v>4.8877314814814811E-2</v>
      </c>
      <c r="L10" s="20">
        <v>4</v>
      </c>
      <c r="M10" s="18"/>
      <c r="N10" s="16"/>
      <c r="P10"/>
      <c r="Q10"/>
      <c r="R10"/>
      <c r="S10"/>
      <c r="T10"/>
      <c r="U10"/>
      <c r="V10"/>
      <c r="W10"/>
      <c r="X10"/>
    </row>
    <row r="11" spans="1:24" ht="20.25" customHeight="1" x14ac:dyDescent="0.25">
      <c r="A11" s="2"/>
      <c r="B11" s="13"/>
      <c r="C11" s="12"/>
      <c r="D11" s="11"/>
      <c r="E11" s="14"/>
      <c r="F11" s="17"/>
      <c r="G11" s="14"/>
      <c r="H11" s="11"/>
      <c r="I11" s="15"/>
      <c r="J11" s="14"/>
      <c r="K11" s="11"/>
      <c r="L11" s="20"/>
      <c r="M11" s="18"/>
      <c r="N11" s="16"/>
      <c r="P11"/>
      <c r="Q11"/>
      <c r="R11"/>
      <c r="S11"/>
      <c r="T11"/>
      <c r="U11"/>
      <c r="V11"/>
      <c r="W11"/>
      <c r="X11"/>
    </row>
    <row r="12" spans="1:24" ht="18.75" x14ac:dyDescent="0.25">
      <c r="A12" s="2">
        <v>24</v>
      </c>
      <c r="B12" s="13" t="s">
        <v>66</v>
      </c>
      <c r="C12" s="12" t="s">
        <v>128</v>
      </c>
      <c r="D12" s="11">
        <v>1.5428240740740741E-2</v>
      </c>
      <c r="E12" s="14">
        <v>1</v>
      </c>
      <c r="F12" s="17">
        <f t="shared" ref="F12" si="1">H12-D12</f>
        <v>2.2743055555555551E-2</v>
      </c>
      <c r="G12" s="14">
        <v>1</v>
      </c>
      <c r="H12" s="11">
        <v>3.8171296296296293E-2</v>
      </c>
      <c r="I12" s="15">
        <f>K12-H12</f>
        <v>1.6898148148148155E-2</v>
      </c>
      <c r="J12" s="14">
        <v>1</v>
      </c>
      <c r="K12" s="11">
        <v>5.5069444444444449E-2</v>
      </c>
      <c r="L12" s="20">
        <v>1</v>
      </c>
      <c r="M12" s="18"/>
      <c r="N12" s="16"/>
      <c r="P12"/>
      <c r="Q12"/>
      <c r="R12"/>
      <c r="S12"/>
      <c r="T12"/>
      <c r="U12"/>
      <c r="V12"/>
      <c r="W12"/>
      <c r="X12"/>
    </row>
    <row r="14" spans="1:24" x14ac:dyDescent="0.25">
      <c r="D14" s="43" t="s">
        <v>78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24" x14ac:dyDescent="0.25"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7" spans="4:8" x14ac:dyDescent="0.25">
      <c r="D17" s="39"/>
      <c r="E17" s="39"/>
      <c r="F17" s="39"/>
      <c r="G17" s="39"/>
      <c r="H17" s="39"/>
    </row>
  </sheetData>
  <mergeCells count="19">
    <mergeCell ref="D17:H17"/>
    <mergeCell ref="D14:O14"/>
    <mergeCell ref="D15:M15"/>
    <mergeCell ref="N5:N6"/>
    <mergeCell ref="H5:H6"/>
    <mergeCell ref="I5:J5"/>
    <mergeCell ref="F5:G5"/>
    <mergeCell ref="K5:K6"/>
    <mergeCell ref="L5:L6"/>
    <mergeCell ref="M5:M6"/>
    <mergeCell ref="A5:A6"/>
    <mergeCell ref="B5:B6"/>
    <mergeCell ref="C5:C6"/>
    <mergeCell ref="D5:E5"/>
    <mergeCell ref="B1:N1"/>
    <mergeCell ref="A2:N2"/>
    <mergeCell ref="B3:N3"/>
    <mergeCell ref="C4:E4"/>
    <mergeCell ref="F4:L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3"/>
  <sheetViews>
    <sheetView zoomScale="85" zoomScaleNormal="85" workbookViewId="0">
      <selection activeCell="A7" sqref="A7:K7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67</v>
      </c>
      <c r="C4" s="36" t="s">
        <v>68</v>
      </c>
      <c r="D4" s="36"/>
      <c r="E4" s="36"/>
      <c r="F4" s="37" t="s">
        <v>34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68</v>
      </c>
      <c r="B7" s="13" t="s">
        <v>58</v>
      </c>
      <c r="C7" s="12" t="s">
        <v>25</v>
      </c>
      <c r="D7" s="11">
        <v>1.2615740740740742E-2</v>
      </c>
      <c r="E7" s="14">
        <v>1</v>
      </c>
      <c r="F7" s="15">
        <f>H7-D7</f>
        <v>1.5682870370370368E-2</v>
      </c>
      <c r="G7" s="14">
        <v>1</v>
      </c>
      <c r="H7" s="11">
        <v>2.8298611111111111E-2</v>
      </c>
      <c r="I7" s="15">
        <f>K7-H7</f>
        <v>1.5081018518518518E-2</v>
      </c>
      <c r="J7" s="14">
        <v>1</v>
      </c>
      <c r="K7" s="11">
        <v>4.3379629629629629E-2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/>
      <c r="B8" s="13"/>
      <c r="C8" s="13"/>
      <c r="D8" s="11"/>
      <c r="E8" s="14"/>
      <c r="F8" s="15"/>
      <c r="G8" s="14"/>
      <c r="H8" s="11"/>
      <c r="I8" s="15"/>
      <c r="J8" s="14"/>
      <c r="K8" s="11"/>
      <c r="L8" s="20"/>
      <c r="M8" s="18"/>
      <c r="N8" s="16"/>
      <c r="P8"/>
      <c r="Q8"/>
      <c r="R8"/>
      <c r="S8"/>
      <c r="T8"/>
      <c r="U8"/>
      <c r="V8"/>
      <c r="W8"/>
      <c r="X8"/>
    </row>
    <row r="10" spans="1:24" x14ac:dyDescent="0.25">
      <c r="D10" s="43" t="s">
        <v>74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24" x14ac:dyDescent="0.25"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3" spans="1:24" x14ac:dyDescent="0.25">
      <c r="D13" s="39"/>
      <c r="E13" s="39"/>
      <c r="F13" s="39"/>
      <c r="G13" s="39"/>
      <c r="H13" s="39"/>
    </row>
  </sheetData>
  <mergeCells count="19">
    <mergeCell ref="D13:H13"/>
    <mergeCell ref="D10:O10"/>
    <mergeCell ref="D11:M11"/>
    <mergeCell ref="N5:N6"/>
    <mergeCell ref="H5:H6"/>
    <mergeCell ref="I5:J5"/>
    <mergeCell ref="F5:G5"/>
    <mergeCell ref="K5:K6"/>
    <mergeCell ref="L5:L6"/>
    <mergeCell ref="M5:M6"/>
    <mergeCell ref="A5:A6"/>
    <mergeCell ref="B5:B6"/>
    <mergeCell ref="C5:C6"/>
    <mergeCell ref="D5:E5"/>
    <mergeCell ref="B1:N1"/>
    <mergeCell ref="A2:N2"/>
    <mergeCell ref="B3:N3"/>
    <mergeCell ref="C4:E4"/>
    <mergeCell ref="F4:L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6"/>
  <sheetViews>
    <sheetView zoomScale="85" zoomScaleNormal="85" workbookViewId="0">
      <selection activeCell="A7" sqref="A7:K10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67</v>
      </c>
      <c r="C4" s="36" t="s">
        <v>68</v>
      </c>
      <c r="D4" s="36"/>
      <c r="E4" s="36"/>
      <c r="F4" s="37" t="s">
        <v>35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46</v>
      </c>
      <c r="B7" s="13" t="s">
        <v>26</v>
      </c>
      <c r="C7" s="12" t="s">
        <v>105</v>
      </c>
      <c r="D7" s="11">
        <v>1.0868055555555556E-2</v>
      </c>
      <c r="E7" s="14">
        <v>1</v>
      </c>
      <c r="F7" s="15">
        <f>H7-D7</f>
        <v>1.6122685185185184E-2</v>
      </c>
      <c r="G7" s="14">
        <v>2</v>
      </c>
      <c r="H7" s="11">
        <v>2.6990740740740742E-2</v>
      </c>
      <c r="I7" s="15">
        <f>K7-H7</f>
        <v>1.3402777777777774E-2</v>
      </c>
      <c r="J7" s="14">
        <v>1</v>
      </c>
      <c r="K7" s="11">
        <v>4.0393518518518516E-2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72</v>
      </c>
      <c r="B8" s="13" t="s">
        <v>59</v>
      </c>
      <c r="C8" s="12" t="s">
        <v>25</v>
      </c>
      <c r="D8" s="11">
        <v>1.2013888888888888E-2</v>
      </c>
      <c r="E8" s="14">
        <v>2</v>
      </c>
      <c r="F8" s="15">
        <f>H8-D8</f>
        <v>1.5590277777777778E-2</v>
      </c>
      <c r="G8" s="14">
        <v>1</v>
      </c>
      <c r="H8" s="11">
        <v>2.7604166666666666E-2</v>
      </c>
      <c r="I8" s="15">
        <f>K8-H8</f>
        <v>1.4062499999999999E-2</v>
      </c>
      <c r="J8" s="14">
        <v>2</v>
      </c>
      <c r="K8" s="11">
        <v>4.1666666666666664E-2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>
        <v>77</v>
      </c>
      <c r="B9" s="13" t="s">
        <v>116</v>
      </c>
      <c r="C9" s="12" t="s">
        <v>21</v>
      </c>
      <c r="D9" s="11">
        <v>1.3252314814814814E-2</v>
      </c>
      <c r="E9" s="14">
        <v>3</v>
      </c>
      <c r="F9" s="15">
        <f t="shared" ref="F9:F10" si="0">H9-D9</f>
        <v>1.7303240740740741E-2</v>
      </c>
      <c r="G9" s="14">
        <v>3</v>
      </c>
      <c r="H9" s="11">
        <v>3.0555555555555555E-2</v>
      </c>
      <c r="I9" s="15">
        <f t="shared" ref="I9:I10" si="1">K9-H9</f>
        <v>1.8865740740740742E-2</v>
      </c>
      <c r="J9" s="14">
        <v>4</v>
      </c>
      <c r="K9" s="11">
        <v>4.9421296296296297E-2</v>
      </c>
      <c r="L9" s="20">
        <v>3</v>
      </c>
      <c r="M9" s="18"/>
      <c r="N9" s="16"/>
      <c r="P9"/>
      <c r="Q9"/>
      <c r="R9"/>
      <c r="S9"/>
      <c r="T9"/>
      <c r="U9"/>
      <c r="V9"/>
      <c r="W9"/>
      <c r="X9"/>
    </row>
    <row r="10" spans="1:24" ht="20.25" customHeight="1" x14ac:dyDescent="0.25">
      <c r="A10" s="2">
        <v>23</v>
      </c>
      <c r="B10" s="13" t="s">
        <v>129</v>
      </c>
      <c r="C10" s="12" t="s">
        <v>21</v>
      </c>
      <c r="D10" s="11">
        <v>1.3784722222222224E-2</v>
      </c>
      <c r="E10" s="14">
        <v>4</v>
      </c>
      <c r="F10" s="15">
        <f t="shared" si="0"/>
        <v>2.1655092592592587E-2</v>
      </c>
      <c r="G10" s="14">
        <v>4</v>
      </c>
      <c r="H10" s="11">
        <v>3.5439814814814813E-2</v>
      </c>
      <c r="I10" s="15">
        <f t="shared" si="1"/>
        <v>1.487268518518519E-2</v>
      </c>
      <c r="J10" s="14">
        <v>3</v>
      </c>
      <c r="K10" s="11">
        <v>5.0312500000000003E-2</v>
      </c>
      <c r="L10" s="20">
        <v>4</v>
      </c>
      <c r="M10" s="18"/>
      <c r="N10" s="16"/>
      <c r="P10"/>
      <c r="Q10"/>
      <c r="R10"/>
      <c r="S10"/>
      <c r="T10"/>
      <c r="U10"/>
      <c r="V10"/>
      <c r="W10"/>
      <c r="X10"/>
    </row>
    <row r="11" spans="1:24" ht="20.25" customHeight="1" x14ac:dyDescent="0.25">
      <c r="A11" s="2"/>
      <c r="B11" s="13"/>
      <c r="C11" s="13"/>
      <c r="D11" s="11"/>
      <c r="E11" s="14"/>
      <c r="F11" s="15"/>
      <c r="G11" s="14"/>
      <c r="H11" s="11"/>
      <c r="I11" s="15"/>
      <c r="J11" s="14"/>
      <c r="K11" s="11"/>
      <c r="L11" s="20"/>
      <c r="M11" s="18"/>
      <c r="N11" s="16"/>
      <c r="P11"/>
      <c r="Q11"/>
      <c r="R11"/>
      <c r="S11"/>
      <c r="T11"/>
      <c r="U11"/>
      <c r="V11"/>
      <c r="W11"/>
      <c r="X11"/>
    </row>
    <row r="13" spans="1:24" x14ac:dyDescent="0.25">
      <c r="D13" s="43" t="s">
        <v>74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24" x14ac:dyDescent="0.25"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6" spans="1:24" x14ac:dyDescent="0.25">
      <c r="D16" s="39"/>
      <c r="E16" s="39"/>
      <c r="F16" s="39"/>
      <c r="G16" s="39"/>
      <c r="H16" s="39"/>
    </row>
  </sheetData>
  <mergeCells count="19">
    <mergeCell ref="D16:H16"/>
    <mergeCell ref="D13:O13"/>
    <mergeCell ref="D14:M14"/>
    <mergeCell ref="N5:N6"/>
    <mergeCell ref="H5:H6"/>
    <mergeCell ref="I5:J5"/>
    <mergeCell ref="F5:G5"/>
    <mergeCell ref="K5:K6"/>
    <mergeCell ref="L5:L6"/>
    <mergeCell ref="M5:M6"/>
    <mergeCell ref="A5:A6"/>
    <mergeCell ref="B5:B6"/>
    <mergeCell ref="C5:C6"/>
    <mergeCell ref="D5:E5"/>
    <mergeCell ref="B1:N1"/>
    <mergeCell ref="A2:N2"/>
    <mergeCell ref="B3:N3"/>
    <mergeCell ref="C4:E4"/>
    <mergeCell ref="F4:L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3"/>
  <sheetViews>
    <sheetView zoomScale="85" zoomScaleNormal="85" workbookViewId="0">
      <selection activeCell="A7" sqref="A7:K7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67</v>
      </c>
      <c r="C4" s="36" t="s">
        <v>68</v>
      </c>
      <c r="D4" s="36"/>
      <c r="E4" s="36"/>
      <c r="F4" s="37" t="s">
        <v>36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41</v>
      </c>
      <c r="B7" s="13" t="s">
        <v>117</v>
      </c>
      <c r="C7" s="12" t="s">
        <v>21</v>
      </c>
      <c r="D7" s="11">
        <v>8.7384259259259255E-3</v>
      </c>
      <c r="E7" s="14"/>
      <c r="F7" s="15">
        <f>H7-D7</f>
        <v>1.5914351851851853E-2</v>
      </c>
      <c r="G7" s="14"/>
      <c r="H7" s="11">
        <v>2.4652777777777777E-2</v>
      </c>
      <c r="I7" s="15">
        <f>K7-H7</f>
        <v>9.6643518518518511E-3</v>
      </c>
      <c r="J7" s="14"/>
      <c r="K7" s="11">
        <v>3.4317129629629628E-2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/>
      <c r="B8" s="13"/>
      <c r="C8" s="13"/>
      <c r="D8" s="11"/>
      <c r="E8" s="14"/>
      <c r="F8" s="15"/>
      <c r="G8" s="14"/>
      <c r="H8" s="11"/>
      <c r="I8" s="15"/>
      <c r="J8" s="14"/>
      <c r="K8" s="11"/>
      <c r="L8" s="20"/>
      <c r="M8" s="18"/>
      <c r="N8" s="16"/>
      <c r="P8"/>
      <c r="Q8"/>
      <c r="R8"/>
      <c r="S8"/>
      <c r="T8"/>
      <c r="U8"/>
      <c r="V8"/>
      <c r="W8"/>
      <c r="X8"/>
    </row>
    <row r="10" spans="1:24" x14ac:dyDescent="0.25">
      <c r="D10" s="43" t="s">
        <v>74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24" x14ac:dyDescent="0.25"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3" spans="1:24" x14ac:dyDescent="0.25">
      <c r="D13" s="39"/>
      <c r="E13" s="39"/>
      <c r="F13" s="39"/>
      <c r="G13" s="39"/>
      <c r="H13" s="39"/>
    </row>
  </sheetData>
  <mergeCells count="19">
    <mergeCell ref="D13:H13"/>
    <mergeCell ref="D10:O10"/>
    <mergeCell ref="D11:M11"/>
    <mergeCell ref="N5:N6"/>
    <mergeCell ref="H5:H6"/>
    <mergeCell ref="I5:J5"/>
    <mergeCell ref="F5:G5"/>
    <mergeCell ref="K5:K6"/>
    <mergeCell ref="L5:L6"/>
    <mergeCell ref="M5:M6"/>
    <mergeCell ref="A5:A6"/>
    <mergeCell ref="B5:B6"/>
    <mergeCell ref="C5:C6"/>
    <mergeCell ref="D5:E5"/>
    <mergeCell ref="B1:N1"/>
    <mergeCell ref="A2:N2"/>
    <mergeCell ref="B3:N3"/>
    <mergeCell ref="C4:E4"/>
    <mergeCell ref="F4:L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3"/>
  <sheetViews>
    <sheetView zoomScale="85" zoomScaleNormal="85" workbookViewId="0">
      <selection activeCell="A7" sqref="A7:K7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67</v>
      </c>
      <c r="C4" s="36" t="s">
        <v>68</v>
      </c>
      <c r="D4" s="36"/>
      <c r="E4" s="36"/>
      <c r="F4" s="37" t="s">
        <v>60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22</v>
      </c>
      <c r="B7" s="13" t="s">
        <v>118</v>
      </c>
      <c r="C7" s="12" t="s">
        <v>21</v>
      </c>
      <c r="D7" s="11">
        <v>9.7222222222222224E-3</v>
      </c>
      <c r="E7" s="14">
        <v>1</v>
      </c>
      <c r="F7" s="15">
        <f>H7-D7</f>
        <v>1.6145833333333335E-2</v>
      </c>
      <c r="G7" s="14">
        <v>1</v>
      </c>
      <c r="H7" s="11">
        <v>2.5868055555555557E-2</v>
      </c>
      <c r="I7" s="15">
        <f>K7-H7</f>
        <v>8.7499999999999974E-3</v>
      </c>
      <c r="J7" s="14">
        <v>1</v>
      </c>
      <c r="K7" s="11">
        <v>3.4618055555555555E-2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/>
      <c r="B8" s="13"/>
      <c r="C8" s="13"/>
      <c r="D8" s="11"/>
      <c r="E8" s="14"/>
      <c r="F8" s="15"/>
      <c r="G8" s="14"/>
      <c r="H8" s="11"/>
      <c r="I8" s="15"/>
      <c r="J8" s="14"/>
      <c r="K8" s="11"/>
      <c r="L8" s="20"/>
      <c r="M8" s="18"/>
      <c r="N8" s="16"/>
      <c r="P8"/>
      <c r="Q8"/>
      <c r="R8"/>
      <c r="S8"/>
      <c r="T8"/>
      <c r="U8"/>
      <c r="V8"/>
      <c r="W8"/>
      <c r="X8"/>
    </row>
    <row r="10" spans="1:24" x14ac:dyDescent="0.25">
      <c r="D10" s="43" t="s">
        <v>74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24" x14ac:dyDescent="0.25"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3" spans="1:24" x14ac:dyDescent="0.25">
      <c r="D13" s="39"/>
      <c r="E13" s="39"/>
      <c r="F13" s="39"/>
      <c r="G13" s="39"/>
      <c r="H13" s="39"/>
    </row>
  </sheetData>
  <mergeCells count="19">
    <mergeCell ref="D13:H13"/>
    <mergeCell ref="D10:O10"/>
    <mergeCell ref="D11:M11"/>
    <mergeCell ref="N5:N6"/>
    <mergeCell ref="H5:H6"/>
    <mergeCell ref="I5:J5"/>
    <mergeCell ref="F5:G5"/>
    <mergeCell ref="K5:K6"/>
    <mergeCell ref="L5:L6"/>
    <mergeCell ref="M5:M6"/>
    <mergeCell ref="A5:A6"/>
    <mergeCell ref="B5:B6"/>
    <mergeCell ref="C5:C6"/>
    <mergeCell ref="D5:E5"/>
    <mergeCell ref="B1:N1"/>
    <mergeCell ref="A2:N2"/>
    <mergeCell ref="B3:N3"/>
    <mergeCell ref="C4:E4"/>
    <mergeCell ref="F4:L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38"/>
  <sheetViews>
    <sheetView tabSelected="1" topLeftCell="A4" zoomScale="85" zoomScaleNormal="85" workbookViewId="0">
      <selection activeCell="S32" sqref="S32"/>
    </sheetView>
  </sheetViews>
  <sheetFormatPr defaultColWidth="8.85546875" defaultRowHeight="12.75" x14ac:dyDescent="0.2"/>
  <cols>
    <col min="1" max="1" width="11.28515625" customWidth="1"/>
    <col min="2" max="2" width="29.5703125" customWidth="1"/>
    <col min="3" max="3" width="26.28515625" customWidth="1"/>
    <col min="4" max="4" width="9.28515625" customWidth="1"/>
    <col min="5" max="5" width="6.85546875" customWidth="1"/>
    <col min="6" max="6" width="9.28515625" customWidth="1"/>
    <col min="7" max="7" width="6.7109375" customWidth="1"/>
    <col min="8" max="8" width="9.7109375" customWidth="1"/>
    <col min="9" max="9" width="9.85546875" customWidth="1"/>
    <col min="10" max="10" width="6.7109375" customWidth="1"/>
    <col min="11" max="11" width="9.85546875" customWidth="1"/>
    <col min="12" max="12" width="12" style="25" customWidth="1"/>
    <col min="13" max="13" width="9.85546875" customWidth="1"/>
    <col min="14" max="14" width="8.7109375" customWidth="1"/>
    <col min="15" max="16" width="8.42578125" customWidth="1"/>
    <col min="17" max="17" width="14.28515625" customWidth="1"/>
    <col min="18" max="18" width="8.140625" customWidth="1"/>
  </cols>
  <sheetData>
    <row r="1" spans="1:18" ht="39.75" customHeight="1" x14ac:dyDescent="0.2">
      <c r="A1" s="27"/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27"/>
      <c r="P1" s="27"/>
      <c r="Q1" s="27"/>
      <c r="R1" s="27"/>
    </row>
    <row r="2" spans="1:18" ht="15.75" x14ac:dyDescent="0.2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.75" x14ac:dyDescent="0.25">
      <c r="A3" s="1"/>
      <c r="B3" s="39" t="s">
        <v>86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x14ac:dyDescent="0.25">
      <c r="A4" s="1"/>
      <c r="B4" s="1" t="s">
        <v>80</v>
      </c>
      <c r="C4" s="36" t="s">
        <v>79</v>
      </c>
      <c r="D4" s="36"/>
      <c r="E4" s="36"/>
      <c r="F4" s="37" t="s">
        <v>12</v>
      </c>
      <c r="G4" s="37"/>
      <c r="H4" s="37"/>
      <c r="I4" s="37"/>
      <c r="J4" s="37"/>
      <c r="K4" s="37"/>
      <c r="L4" s="37"/>
      <c r="M4" s="37"/>
      <c r="N4" s="37"/>
      <c r="O4" s="19"/>
      <c r="P4" s="19"/>
      <c r="Q4" s="8"/>
      <c r="R4" s="9"/>
    </row>
    <row r="5" spans="1:18" ht="15.75" customHeight="1" x14ac:dyDescent="0.2">
      <c r="A5" s="44" t="s">
        <v>19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21" t="s">
        <v>4</v>
      </c>
      <c r="L5" s="44" t="s">
        <v>45</v>
      </c>
      <c r="M5" s="44" t="s">
        <v>14</v>
      </c>
      <c r="N5" s="44" t="s">
        <v>15</v>
      </c>
      <c r="O5" s="44" t="s">
        <v>16</v>
      </c>
      <c r="P5" s="44" t="s">
        <v>18</v>
      </c>
      <c r="Q5" s="41" t="s">
        <v>17</v>
      </c>
      <c r="R5" s="33" t="s">
        <v>8</v>
      </c>
    </row>
    <row r="6" spans="1:18" ht="46.5" customHeight="1" x14ac:dyDescent="0.2">
      <c r="A6" s="45"/>
      <c r="B6" s="33"/>
      <c r="C6" s="33"/>
      <c r="D6" s="10" t="s">
        <v>6</v>
      </c>
      <c r="E6" s="24" t="s">
        <v>15</v>
      </c>
      <c r="F6" s="10" t="s">
        <v>6</v>
      </c>
      <c r="G6" s="24" t="s">
        <v>15</v>
      </c>
      <c r="H6" s="41"/>
      <c r="I6" s="10" t="s">
        <v>6</v>
      </c>
      <c r="J6" s="24" t="s">
        <v>15</v>
      </c>
      <c r="K6" s="21"/>
      <c r="L6" s="45"/>
      <c r="M6" s="45"/>
      <c r="N6" s="45"/>
      <c r="O6" s="45"/>
      <c r="P6" s="45"/>
      <c r="Q6" s="41"/>
      <c r="R6" s="33"/>
    </row>
    <row r="7" spans="1:18" ht="18.75" x14ac:dyDescent="0.2">
      <c r="A7" s="2">
        <v>51</v>
      </c>
      <c r="B7" s="13" t="s">
        <v>64</v>
      </c>
      <c r="C7" s="12" t="s">
        <v>20</v>
      </c>
      <c r="D7" s="11">
        <v>9.5601851851851855E-3</v>
      </c>
      <c r="E7" s="14">
        <v>1</v>
      </c>
      <c r="F7" s="15">
        <f t="shared" ref="F7:F33" si="0">H7-D7</f>
        <v>1.4456018518518521E-2</v>
      </c>
      <c r="G7" s="14">
        <v>1</v>
      </c>
      <c r="H7" s="15">
        <v>2.4016203703703706E-2</v>
      </c>
      <c r="I7" s="15">
        <f t="shared" ref="I7:I33" si="1">K7-H7</f>
        <v>1.1608796296296291E-2</v>
      </c>
      <c r="J7" s="14">
        <v>1</v>
      </c>
      <c r="K7" s="30">
        <v>3.5624999999999997E-2</v>
      </c>
      <c r="L7" s="32">
        <v>0</v>
      </c>
      <c r="M7" s="18">
        <v>1</v>
      </c>
      <c r="N7" s="18">
        <v>1</v>
      </c>
      <c r="O7" s="18" t="s">
        <v>81</v>
      </c>
      <c r="P7" s="18" t="s">
        <v>37</v>
      </c>
      <c r="Q7" s="18"/>
      <c r="R7" s="23"/>
    </row>
    <row r="8" spans="1:18" ht="18.75" x14ac:dyDescent="0.25">
      <c r="A8" s="2">
        <v>40</v>
      </c>
      <c r="B8" s="13" t="s">
        <v>115</v>
      </c>
      <c r="C8" s="12" t="s">
        <v>97</v>
      </c>
      <c r="D8" s="11">
        <v>9.9421296296296289E-3</v>
      </c>
      <c r="E8" s="14">
        <v>1</v>
      </c>
      <c r="F8" s="17">
        <f t="shared" si="0"/>
        <v>1.4363425925925927E-2</v>
      </c>
      <c r="G8" s="14">
        <v>1</v>
      </c>
      <c r="H8" s="11">
        <v>2.4305555555555556E-2</v>
      </c>
      <c r="I8" s="15">
        <f t="shared" si="1"/>
        <v>1.2025462962962963E-2</v>
      </c>
      <c r="J8" s="14">
        <v>1</v>
      </c>
      <c r="K8" s="30">
        <v>3.6331018518518519E-2</v>
      </c>
      <c r="L8" s="26">
        <f>K8-$K$7</f>
        <v>7.0601851851852249E-4</v>
      </c>
      <c r="M8" s="18">
        <v>2</v>
      </c>
      <c r="N8" s="18">
        <v>1</v>
      </c>
      <c r="O8" s="18" t="s">
        <v>42</v>
      </c>
      <c r="P8" s="18" t="s">
        <v>37</v>
      </c>
      <c r="Q8" s="18"/>
      <c r="R8" s="23"/>
    </row>
    <row r="9" spans="1:18" ht="18.75" x14ac:dyDescent="0.2">
      <c r="A9" s="2">
        <v>60</v>
      </c>
      <c r="B9" s="13" t="s">
        <v>112</v>
      </c>
      <c r="C9" s="12" t="s">
        <v>25</v>
      </c>
      <c r="D9" s="11">
        <v>1.0706018518518517E-2</v>
      </c>
      <c r="E9" s="14">
        <v>2</v>
      </c>
      <c r="F9" s="15">
        <f t="shared" si="0"/>
        <v>1.4467592592592591E-2</v>
      </c>
      <c r="G9" s="14">
        <v>1</v>
      </c>
      <c r="H9" s="11">
        <v>2.5173611111111108E-2</v>
      </c>
      <c r="I9" s="15">
        <f t="shared" si="1"/>
        <v>1.2418981481481486E-2</v>
      </c>
      <c r="J9" s="14">
        <v>1</v>
      </c>
      <c r="K9" s="30">
        <v>3.7592592592592594E-2</v>
      </c>
      <c r="L9" s="26">
        <f t="shared" ref="L9:L33" si="2">K9-$K$7</f>
        <v>1.9675925925925972E-3</v>
      </c>
      <c r="M9" s="18">
        <v>3</v>
      </c>
      <c r="N9" s="18">
        <v>1</v>
      </c>
      <c r="O9" s="18" t="s">
        <v>40</v>
      </c>
      <c r="P9" s="18" t="s">
        <v>37</v>
      </c>
      <c r="Q9" s="18"/>
      <c r="R9" s="23"/>
    </row>
    <row r="10" spans="1:18" ht="18.75" x14ac:dyDescent="0.25">
      <c r="A10" s="2">
        <v>76</v>
      </c>
      <c r="B10" s="13" t="s">
        <v>28</v>
      </c>
      <c r="C10" s="12" t="s">
        <v>20</v>
      </c>
      <c r="D10" s="11">
        <v>1.105324074074074E-2</v>
      </c>
      <c r="E10" s="14">
        <v>2</v>
      </c>
      <c r="F10" s="17">
        <f t="shared" si="0"/>
        <v>1.4930555555555556E-2</v>
      </c>
      <c r="G10" s="14">
        <v>2</v>
      </c>
      <c r="H10" s="11">
        <v>2.5983796296296297E-2</v>
      </c>
      <c r="I10" s="15">
        <f t="shared" si="1"/>
        <v>1.2187499999999997E-2</v>
      </c>
      <c r="J10" s="14">
        <v>2</v>
      </c>
      <c r="K10" s="30">
        <v>3.8171296296296293E-2</v>
      </c>
      <c r="L10" s="26">
        <f t="shared" si="2"/>
        <v>2.5462962962962965E-3</v>
      </c>
      <c r="M10" s="18">
        <v>4</v>
      </c>
      <c r="N10" s="18">
        <v>2</v>
      </c>
      <c r="O10" s="18" t="s">
        <v>42</v>
      </c>
      <c r="P10" s="18" t="s">
        <v>37</v>
      </c>
      <c r="Q10" s="18"/>
      <c r="R10" s="23"/>
    </row>
    <row r="11" spans="1:18" ht="18.75" x14ac:dyDescent="0.2">
      <c r="A11" s="2">
        <v>45</v>
      </c>
      <c r="B11" s="13" t="s">
        <v>113</v>
      </c>
      <c r="C11" s="12" t="s">
        <v>21</v>
      </c>
      <c r="D11" s="11">
        <v>1.0011574074074074E-2</v>
      </c>
      <c r="E11" s="14">
        <v>1</v>
      </c>
      <c r="F11" s="15">
        <f t="shared" si="0"/>
        <v>1.5219907407407409E-2</v>
      </c>
      <c r="G11" s="14">
        <v>2</v>
      </c>
      <c r="H11" s="11">
        <v>2.5231481481481483E-2</v>
      </c>
      <c r="I11" s="15">
        <f t="shared" si="1"/>
        <v>1.3206018518518516E-2</v>
      </c>
      <c r="J11" s="14">
        <v>2</v>
      </c>
      <c r="K11" s="30">
        <v>3.8437499999999999E-2</v>
      </c>
      <c r="L11" s="26">
        <f t="shared" si="2"/>
        <v>2.8125000000000025E-3</v>
      </c>
      <c r="M11" s="18">
        <v>5</v>
      </c>
      <c r="N11" s="18">
        <v>2</v>
      </c>
      <c r="O11" s="18" t="s">
        <v>40</v>
      </c>
      <c r="P11" s="18" t="s">
        <v>37</v>
      </c>
      <c r="Q11" s="18"/>
      <c r="R11" s="23"/>
    </row>
    <row r="12" spans="1:18" ht="18.75" x14ac:dyDescent="0.25">
      <c r="A12" s="2">
        <v>79</v>
      </c>
      <c r="B12" s="13" t="s">
        <v>27</v>
      </c>
      <c r="C12" s="12" t="s">
        <v>24</v>
      </c>
      <c r="D12" s="11">
        <v>1.1284722222222222E-2</v>
      </c>
      <c r="E12" s="14">
        <v>3</v>
      </c>
      <c r="F12" s="17">
        <f t="shared" si="0"/>
        <v>1.5567129629629627E-2</v>
      </c>
      <c r="G12" s="14">
        <v>3</v>
      </c>
      <c r="H12" s="11">
        <v>2.6851851851851849E-2</v>
      </c>
      <c r="I12" s="15">
        <f t="shared" si="1"/>
        <v>1.2569444444444446E-2</v>
      </c>
      <c r="J12" s="14">
        <v>3</v>
      </c>
      <c r="K12" s="30">
        <v>3.9421296296296295E-2</v>
      </c>
      <c r="L12" s="26">
        <f t="shared" si="2"/>
        <v>3.7962962962962976E-3</v>
      </c>
      <c r="M12" s="18">
        <v>6</v>
      </c>
      <c r="N12" s="18">
        <v>3</v>
      </c>
      <c r="O12" s="18" t="s">
        <v>42</v>
      </c>
      <c r="P12" s="18" t="s">
        <v>37</v>
      </c>
      <c r="Q12" s="18"/>
      <c r="R12" s="23"/>
    </row>
    <row r="13" spans="1:18" ht="18.75" x14ac:dyDescent="0.2">
      <c r="A13" s="2">
        <v>69</v>
      </c>
      <c r="B13" s="13" t="s">
        <v>104</v>
      </c>
      <c r="C13" s="12" t="s">
        <v>21</v>
      </c>
      <c r="D13" s="11">
        <v>1.0497685185185186E-2</v>
      </c>
      <c r="E13" s="14">
        <v>1</v>
      </c>
      <c r="F13" s="15">
        <f t="shared" si="0"/>
        <v>1.7164351851851854E-2</v>
      </c>
      <c r="G13" s="14">
        <v>1</v>
      </c>
      <c r="H13" s="11">
        <v>2.7662037037037041E-2</v>
      </c>
      <c r="I13" s="15">
        <f t="shared" si="1"/>
        <v>1.2430555555555549E-2</v>
      </c>
      <c r="J13" s="14">
        <v>1</v>
      </c>
      <c r="K13" s="30">
        <v>4.0092592592592589E-2</v>
      </c>
      <c r="L13" s="26">
        <f t="shared" si="2"/>
        <v>4.4675925925925924E-3</v>
      </c>
      <c r="M13" s="18">
        <v>7</v>
      </c>
      <c r="N13" s="18">
        <v>1</v>
      </c>
      <c r="O13" s="18" t="s">
        <v>82</v>
      </c>
      <c r="P13" s="18" t="s">
        <v>37</v>
      </c>
      <c r="Q13" s="18"/>
      <c r="R13" s="23"/>
    </row>
    <row r="14" spans="1:18" ht="18.75" x14ac:dyDescent="0.2">
      <c r="A14" s="2">
        <v>46</v>
      </c>
      <c r="B14" s="13" t="s">
        <v>26</v>
      </c>
      <c r="C14" s="12" t="s">
        <v>105</v>
      </c>
      <c r="D14" s="11">
        <v>1.0868055555555556E-2</v>
      </c>
      <c r="E14" s="14">
        <v>1</v>
      </c>
      <c r="F14" s="15">
        <f t="shared" si="0"/>
        <v>1.6122685185185184E-2</v>
      </c>
      <c r="G14" s="14">
        <v>2</v>
      </c>
      <c r="H14" s="11">
        <v>2.6990740740740742E-2</v>
      </c>
      <c r="I14" s="15">
        <f t="shared" si="1"/>
        <v>1.3402777777777774E-2</v>
      </c>
      <c r="J14" s="14">
        <v>1</v>
      </c>
      <c r="K14" s="30">
        <v>4.0393518518518516E-2</v>
      </c>
      <c r="L14" s="26">
        <f t="shared" si="2"/>
        <v>4.7685185185185192E-3</v>
      </c>
      <c r="M14" s="18">
        <v>8</v>
      </c>
      <c r="N14" s="18">
        <v>1</v>
      </c>
      <c r="O14" s="18" t="s">
        <v>44</v>
      </c>
      <c r="P14" s="18" t="s">
        <v>37</v>
      </c>
      <c r="Q14" s="18"/>
      <c r="R14" s="23"/>
    </row>
    <row r="15" spans="1:18" ht="18.75" x14ac:dyDescent="0.2">
      <c r="A15" s="2">
        <v>70</v>
      </c>
      <c r="B15" s="13" t="s">
        <v>110</v>
      </c>
      <c r="C15" s="12" t="s">
        <v>29</v>
      </c>
      <c r="D15" s="11">
        <v>1.4293981481481482E-2</v>
      </c>
      <c r="E15" s="14">
        <v>4</v>
      </c>
      <c r="F15" s="15">
        <f t="shared" si="0"/>
        <v>1.3483796296296294E-2</v>
      </c>
      <c r="G15" s="14">
        <v>1</v>
      </c>
      <c r="H15" s="11">
        <v>2.7777777777777776E-2</v>
      </c>
      <c r="I15" s="15">
        <f t="shared" si="1"/>
        <v>1.2824074074074078E-2</v>
      </c>
      <c r="J15" s="14">
        <v>1</v>
      </c>
      <c r="K15" s="31">
        <v>4.0601851851851854E-2</v>
      </c>
      <c r="L15" s="26">
        <f t="shared" si="2"/>
        <v>4.9768518518518573E-3</v>
      </c>
      <c r="M15" s="18">
        <v>9</v>
      </c>
      <c r="N15" s="18">
        <v>1</v>
      </c>
      <c r="O15" s="18" t="s">
        <v>38</v>
      </c>
      <c r="P15" s="18" t="s">
        <v>37</v>
      </c>
      <c r="Q15" s="18"/>
      <c r="R15" s="23"/>
    </row>
    <row r="16" spans="1:18" ht="18.75" x14ac:dyDescent="0.2">
      <c r="A16" s="2">
        <v>49</v>
      </c>
      <c r="B16" s="13" t="s">
        <v>23</v>
      </c>
      <c r="C16" s="12" t="s">
        <v>21</v>
      </c>
      <c r="D16" s="11">
        <v>1.1608796296296296E-2</v>
      </c>
      <c r="E16" s="14">
        <v>2</v>
      </c>
      <c r="F16" s="15">
        <f t="shared" si="0"/>
        <v>1.635416666666667E-2</v>
      </c>
      <c r="G16" s="14">
        <v>1</v>
      </c>
      <c r="H16" s="11">
        <v>2.7962962962962964E-2</v>
      </c>
      <c r="I16" s="15">
        <f t="shared" si="1"/>
        <v>1.2662037037037038E-2</v>
      </c>
      <c r="J16" s="14">
        <v>1</v>
      </c>
      <c r="K16" s="30">
        <v>4.0625000000000001E-2</v>
      </c>
      <c r="L16" s="26">
        <f t="shared" si="2"/>
        <v>5.0000000000000044E-3</v>
      </c>
      <c r="M16" s="18">
        <v>10</v>
      </c>
      <c r="N16" s="18">
        <v>1</v>
      </c>
      <c r="O16" s="18" t="s">
        <v>41</v>
      </c>
      <c r="P16" s="18" t="s">
        <v>37</v>
      </c>
      <c r="Q16" s="18"/>
      <c r="R16" s="23"/>
    </row>
    <row r="17" spans="1:18" ht="18.75" x14ac:dyDescent="0.2">
      <c r="A17" s="2">
        <v>71</v>
      </c>
      <c r="B17" s="13" t="s">
        <v>65</v>
      </c>
      <c r="C17" s="12" t="s">
        <v>25</v>
      </c>
      <c r="D17" s="11">
        <v>1.1793981481481482E-2</v>
      </c>
      <c r="E17" s="14">
        <v>3</v>
      </c>
      <c r="F17" s="15">
        <f t="shared" si="0"/>
        <v>1.5983796296296295E-2</v>
      </c>
      <c r="G17" s="14">
        <v>2</v>
      </c>
      <c r="H17" s="11">
        <v>2.7777777777777776E-2</v>
      </c>
      <c r="I17" s="15">
        <f t="shared" si="1"/>
        <v>1.3668981481481483E-2</v>
      </c>
      <c r="J17" s="14">
        <v>2</v>
      </c>
      <c r="K17" s="31">
        <v>4.144675925925926E-2</v>
      </c>
      <c r="L17" s="26">
        <f t="shared" si="2"/>
        <v>5.8217592592592626E-3</v>
      </c>
      <c r="M17" s="18">
        <v>11</v>
      </c>
      <c r="N17" s="18">
        <v>2</v>
      </c>
      <c r="O17" s="18" t="s">
        <v>38</v>
      </c>
      <c r="P17" s="18" t="s">
        <v>37</v>
      </c>
      <c r="Q17" s="18"/>
      <c r="R17" s="23"/>
    </row>
    <row r="18" spans="1:18" ht="18.75" x14ac:dyDescent="0.2">
      <c r="A18" s="2">
        <v>72</v>
      </c>
      <c r="B18" s="13" t="s">
        <v>59</v>
      </c>
      <c r="C18" s="12" t="s">
        <v>25</v>
      </c>
      <c r="D18" s="11">
        <v>1.2013888888888888E-2</v>
      </c>
      <c r="E18" s="14">
        <v>2</v>
      </c>
      <c r="F18" s="15">
        <f t="shared" si="0"/>
        <v>1.5590277777777778E-2</v>
      </c>
      <c r="G18" s="14">
        <v>1</v>
      </c>
      <c r="H18" s="11">
        <v>2.7604166666666666E-2</v>
      </c>
      <c r="I18" s="15">
        <f t="shared" si="1"/>
        <v>1.4062499999999999E-2</v>
      </c>
      <c r="J18" s="14">
        <v>2</v>
      </c>
      <c r="K18" s="30">
        <v>4.1666666666666664E-2</v>
      </c>
      <c r="L18" s="26">
        <f t="shared" si="2"/>
        <v>6.0416666666666674E-3</v>
      </c>
      <c r="M18" s="18">
        <v>12</v>
      </c>
      <c r="N18" s="18">
        <v>2</v>
      </c>
      <c r="O18" s="18" t="s">
        <v>44</v>
      </c>
      <c r="P18" s="18" t="s">
        <v>37</v>
      </c>
      <c r="Q18" s="18"/>
      <c r="R18" s="23"/>
    </row>
    <row r="19" spans="1:18" ht="18.75" x14ac:dyDescent="0.2">
      <c r="A19" s="2">
        <v>47</v>
      </c>
      <c r="B19" s="13" t="s">
        <v>106</v>
      </c>
      <c r="C19" s="12" t="s">
        <v>105</v>
      </c>
      <c r="D19" s="11">
        <v>1.1435185185185185E-2</v>
      </c>
      <c r="E19" s="14">
        <v>2</v>
      </c>
      <c r="F19" s="15">
        <f t="shared" si="0"/>
        <v>1.8217592592592591E-2</v>
      </c>
      <c r="G19" s="14">
        <v>2</v>
      </c>
      <c r="H19" s="11">
        <v>2.9652777777777778E-2</v>
      </c>
      <c r="I19" s="15">
        <f t="shared" si="1"/>
        <v>1.2847222222222225E-2</v>
      </c>
      <c r="J19" s="14">
        <v>2</v>
      </c>
      <c r="K19" s="30">
        <v>4.2500000000000003E-2</v>
      </c>
      <c r="L19" s="26">
        <f t="shared" si="2"/>
        <v>6.8750000000000061E-3</v>
      </c>
      <c r="M19" s="18">
        <v>13</v>
      </c>
      <c r="N19" s="18">
        <v>2</v>
      </c>
      <c r="O19" s="18" t="s">
        <v>82</v>
      </c>
      <c r="P19" s="18" t="s">
        <v>37</v>
      </c>
      <c r="Q19" s="18"/>
      <c r="R19" s="23"/>
    </row>
    <row r="20" spans="1:18" ht="18.75" x14ac:dyDescent="0.2">
      <c r="A20" s="2">
        <v>25</v>
      </c>
      <c r="B20" s="13" t="s">
        <v>108</v>
      </c>
      <c r="C20" s="12" t="s">
        <v>91</v>
      </c>
      <c r="D20" s="11">
        <v>1.113425925925926E-2</v>
      </c>
      <c r="E20" s="14">
        <v>2</v>
      </c>
      <c r="F20" s="15">
        <f t="shared" si="0"/>
        <v>1.695601851851852E-2</v>
      </c>
      <c r="G20" s="14">
        <v>3</v>
      </c>
      <c r="H20" s="11">
        <v>2.809027777777778E-2</v>
      </c>
      <c r="I20" s="15">
        <f t="shared" si="1"/>
        <v>1.5034722222222217E-2</v>
      </c>
      <c r="J20" s="14">
        <v>3</v>
      </c>
      <c r="K20" s="31">
        <v>4.3124999999999997E-2</v>
      </c>
      <c r="L20" s="26">
        <f t="shared" si="2"/>
        <v>7.4999999999999997E-3</v>
      </c>
      <c r="M20" s="18">
        <v>14</v>
      </c>
      <c r="N20" s="18">
        <v>3</v>
      </c>
      <c r="O20" s="18" t="s">
        <v>38</v>
      </c>
      <c r="P20" s="18" t="s">
        <v>37</v>
      </c>
      <c r="Q20" s="18"/>
      <c r="R20" s="23"/>
    </row>
    <row r="21" spans="1:18" ht="18.75" x14ac:dyDescent="0.2">
      <c r="A21" s="2">
        <v>68</v>
      </c>
      <c r="B21" s="13" t="s">
        <v>58</v>
      </c>
      <c r="C21" s="12" t="s">
        <v>25</v>
      </c>
      <c r="D21" s="11">
        <v>1.2615740740740742E-2</v>
      </c>
      <c r="E21" s="14">
        <v>1</v>
      </c>
      <c r="F21" s="15">
        <f t="shared" si="0"/>
        <v>1.5682870370370368E-2</v>
      </c>
      <c r="G21" s="14">
        <v>1</v>
      </c>
      <c r="H21" s="11">
        <v>2.8298611111111111E-2</v>
      </c>
      <c r="I21" s="15">
        <f t="shared" si="1"/>
        <v>1.5081018518518518E-2</v>
      </c>
      <c r="J21" s="14">
        <v>1</v>
      </c>
      <c r="K21" s="30">
        <v>4.3379629629629629E-2</v>
      </c>
      <c r="L21" s="26">
        <f t="shared" si="2"/>
        <v>7.7546296296296321E-3</v>
      </c>
      <c r="M21" s="18">
        <v>15</v>
      </c>
      <c r="N21" s="18">
        <v>1</v>
      </c>
      <c r="O21" s="18" t="s">
        <v>43</v>
      </c>
      <c r="P21" s="18" t="s">
        <v>37</v>
      </c>
      <c r="Q21" s="18"/>
      <c r="R21" s="23"/>
    </row>
    <row r="22" spans="1:18" ht="18.75" x14ac:dyDescent="0.2">
      <c r="A22" s="2">
        <v>52</v>
      </c>
      <c r="B22" s="13" t="s">
        <v>22</v>
      </c>
      <c r="C22" s="12" t="s">
        <v>20</v>
      </c>
      <c r="D22" s="11">
        <v>1.2407407407407409E-2</v>
      </c>
      <c r="E22" s="14">
        <v>2</v>
      </c>
      <c r="F22" s="15">
        <f t="shared" si="0"/>
        <v>1.7314814814814811E-2</v>
      </c>
      <c r="G22" s="14">
        <v>1</v>
      </c>
      <c r="H22" s="11">
        <v>2.9722222222222219E-2</v>
      </c>
      <c r="I22" s="15">
        <f t="shared" si="1"/>
        <v>1.4143518518518521E-2</v>
      </c>
      <c r="J22" s="14">
        <v>1</v>
      </c>
      <c r="K22" s="30">
        <v>4.386574074074074E-2</v>
      </c>
      <c r="L22" s="26">
        <f t="shared" si="2"/>
        <v>8.2407407407407429E-3</v>
      </c>
      <c r="M22" s="18">
        <v>16</v>
      </c>
      <c r="N22" s="18">
        <v>1</v>
      </c>
      <c r="O22" s="18" t="s">
        <v>81</v>
      </c>
      <c r="P22" s="18" t="s">
        <v>39</v>
      </c>
      <c r="Q22" s="18"/>
      <c r="R22" s="23"/>
    </row>
    <row r="23" spans="1:18" ht="18.75" x14ac:dyDescent="0.2">
      <c r="A23" s="2">
        <v>20</v>
      </c>
      <c r="B23" s="13" t="s">
        <v>114</v>
      </c>
      <c r="C23" s="12" t="s">
        <v>24</v>
      </c>
      <c r="D23" s="11">
        <v>1.1203703703703704E-2</v>
      </c>
      <c r="E23" s="14">
        <v>1</v>
      </c>
      <c r="F23" s="15">
        <f t="shared" si="0"/>
        <v>1.8252314814814811E-2</v>
      </c>
      <c r="G23" s="14">
        <v>2</v>
      </c>
      <c r="H23" s="11">
        <v>2.9456018518518517E-2</v>
      </c>
      <c r="I23" s="15">
        <f t="shared" si="1"/>
        <v>1.4780092592592598E-2</v>
      </c>
      <c r="J23" s="14">
        <v>2</v>
      </c>
      <c r="K23" s="30">
        <v>4.4236111111111115E-2</v>
      </c>
      <c r="L23" s="26">
        <f t="shared" si="2"/>
        <v>8.611111111111118E-3</v>
      </c>
      <c r="M23" s="18">
        <v>17</v>
      </c>
      <c r="N23" s="18">
        <v>2</v>
      </c>
      <c r="O23" s="18" t="s">
        <v>41</v>
      </c>
      <c r="P23" s="18" t="s">
        <v>37</v>
      </c>
      <c r="Q23" s="18"/>
      <c r="R23" s="23"/>
    </row>
    <row r="24" spans="1:18" ht="18.75" x14ac:dyDescent="0.2">
      <c r="A24" s="2">
        <v>21</v>
      </c>
      <c r="B24" s="13" t="s">
        <v>111</v>
      </c>
      <c r="C24" s="12" t="s">
        <v>21</v>
      </c>
      <c r="D24" s="11">
        <v>1.1168981481481481E-2</v>
      </c>
      <c r="E24" s="14">
        <v>3</v>
      </c>
      <c r="F24" s="15">
        <f t="shared" si="0"/>
        <v>2.0659722222222225E-2</v>
      </c>
      <c r="G24" s="14">
        <v>3</v>
      </c>
      <c r="H24" s="11">
        <v>3.1828703703703706E-2</v>
      </c>
      <c r="I24" s="15">
        <f t="shared" si="1"/>
        <v>1.3333333333333329E-2</v>
      </c>
      <c r="J24" s="14">
        <v>3</v>
      </c>
      <c r="K24" s="30">
        <v>4.5162037037037035E-2</v>
      </c>
      <c r="L24" s="26">
        <f t="shared" si="2"/>
        <v>9.5370370370370383E-3</v>
      </c>
      <c r="M24" s="18">
        <v>18</v>
      </c>
      <c r="N24" s="18">
        <v>3</v>
      </c>
      <c r="O24" s="18" t="s">
        <v>40</v>
      </c>
      <c r="P24" s="18" t="s">
        <v>37</v>
      </c>
      <c r="Q24" s="18"/>
      <c r="R24" s="23"/>
    </row>
    <row r="25" spans="1:18" ht="18.75" x14ac:dyDescent="0.2">
      <c r="A25" s="2">
        <v>53</v>
      </c>
      <c r="B25" s="13" t="s">
        <v>103</v>
      </c>
      <c r="C25" s="12" t="s">
        <v>20</v>
      </c>
      <c r="D25" s="11">
        <v>1.2337962962962962E-2</v>
      </c>
      <c r="E25" s="14">
        <v>1</v>
      </c>
      <c r="F25" s="15">
        <f t="shared" si="0"/>
        <v>1.8819444444444444E-2</v>
      </c>
      <c r="G25" s="14">
        <v>2</v>
      </c>
      <c r="H25" s="11">
        <v>3.1157407407407408E-2</v>
      </c>
      <c r="I25" s="15">
        <f t="shared" si="1"/>
        <v>1.5219907407407401E-2</v>
      </c>
      <c r="J25" s="14">
        <v>2</v>
      </c>
      <c r="K25" s="30">
        <v>4.6377314814814809E-2</v>
      </c>
      <c r="L25" s="26">
        <f t="shared" si="2"/>
        <v>1.0752314814814812E-2</v>
      </c>
      <c r="M25" s="18">
        <v>19</v>
      </c>
      <c r="N25" s="18">
        <v>2</v>
      </c>
      <c r="O25" s="18" t="s">
        <v>81</v>
      </c>
      <c r="P25" s="18" t="s">
        <v>39</v>
      </c>
      <c r="Q25" s="18"/>
      <c r="R25" s="23"/>
    </row>
    <row r="26" spans="1:18" ht="18.75" x14ac:dyDescent="0.2">
      <c r="A26" s="2">
        <v>54</v>
      </c>
      <c r="B26" s="13" t="s">
        <v>127</v>
      </c>
      <c r="C26" s="12" t="s">
        <v>20</v>
      </c>
      <c r="D26" s="11">
        <v>1.1886574074074075E-2</v>
      </c>
      <c r="E26" s="14">
        <v>2</v>
      </c>
      <c r="F26" s="15">
        <f t="shared" si="0"/>
        <v>1.7222222222222222E-2</v>
      </c>
      <c r="G26" s="14">
        <v>2</v>
      </c>
      <c r="H26" s="15">
        <v>2.9108796296296296E-2</v>
      </c>
      <c r="I26" s="15">
        <f t="shared" si="1"/>
        <v>1.921296296296297E-2</v>
      </c>
      <c r="J26" s="14">
        <v>2</v>
      </c>
      <c r="K26" s="30">
        <v>4.8321759259259266E-2</v>
      </c>
      <c r="L26" s="26">
        <f t="shared" si="2"/>
        <v>1.2696759259259269E-2</v>
      </c>
      <c r="M26" s="18">
        <v>20</v>
      </c>
      <c r="N26" s="18">
        <v>2</v>
      </c>
      <c r="O26" s="18" t="s">
        <v>81</v>
      </c>
      <c r="P26" s="18" t="s">
        <v>37</v>
      </c>
      <c r="Q26" s="18"/>
      <c r="R26" s="23"/>
    </row>
    <row r="27" spans="1:18" ht="18.75" x14ac:dyDescent="0.25">
      <c r="A27" s="2">
        <v>61</v>
      </c>
      <c r="B27" s="13" t="s">
        <v>57</v>
      </c>
      <c r="C27" s="12" t="s">
        <v>25</v>
      </c>
      <c r="D27" s="11">
        <v>1.3206018518518518E-2</v>
      </c>
      <c r="E27" s="14">
        <v>4</v>
      </c>
      <c r="F27" s="17">
        <f t="shared" si="0"/>
        <v>1.9201388888888886E-2</v>
      </c>
      <c r="G27" s="14">
        <v>4</v>
      </c>
      <c r="H27" s="11">
        <v>3.2407407407407406E-2</v>
      </c>
      <c r="I27" s="15">
        <f t="shared" si="1"/>
        <v>1.6469907407407405E-2</v>
      </c>
      <c r="J27" s="14">
        <v>4</v>
      </c>
      <c r="K27" s="30">
        <v>4.8877314814814811E-2</v>
      </c>
      <c r="L27" s="26">
        <f t="shared" si="2"/>
        <v>1.3252314814814814E-2</v>
      </c>
      <c r="M27" s="18">
        <v>21</v>
      </c>
      <c r="N27" s="18">
        <v>4</v>
      </c>
      <c r="O27" s="18" t="s">
        <v>42</v>
      </c>
      <c r="P27" s="18" t="s">
        <v>37</v>
      </c>
      <c r="Q27" s="18"/>
      <c r="R27" s="23"/>
    </row>
    <row r="28" spans="1:18" ht="18.75" x14ac:dyDescent="0.2">
      <c r="A28" s="2">
        <v>77</v>
      </c>
      <c r="B28" s="13" t="s">
        <v>116</v>
      </c>
      <c r="C28" s="12" t="s">
        <v>21</v>
      </c>
      <c r="D28" s="11">
        <v>1.3252314814814814E-2</v>
      </c>
      <c r="E28" s="14">
        <v>3</v>
      </c>
      <c r="F28" s="15">
        <f t="shared" si="0"/>
        <v>1.7303240740740741E-2</v>
      </c>
      <c r="G28" s="14">
        <v>3</v>
      </c>
      <c r="H28" s="11">
        <v>3.0555555555555555E-2</v>
      </c>
      <c r="I28" s="15">
        <f t="shared" si="1"/>
        <v>1.8865740740740742E-2</v>
      </c>
      <c r="J28" s="14">
        <v>4</v>
      </c>
      <c r="K28" s="30">
        <v>4.9421296296296297E-2</v>
      </c>
      <c r="L28" s="26">
        <f t="shared" si="2"/>
        <v>1.37962962962963E-2</v>
      </c>
      <c r="M28" s="18">
        <v>22</v>
      </c>
      <c r="N28" s="18">
        <v>3</v>
      </c>
      <c r="O28" s="18" t="s">
        <v>44</v>
      </c>
      <c r="P28" s="18" t="s">
        <v>37</v>
      </c>
      <c r="Q28" s="18"/>
      <c r="R28" s="23"/>
    </row>
    <row r="29" spans="1:18" ht="18.75" x14ac:dyDescent="0.2">
      <c r="A29" s="2">
        <v>23</v>
      </c>
      <c r="B29" s="13" t="s">
        <v>129</v>
      </c>
      <c r="C29" s="12" t="s">
        <v>21</v>
      </c>
      <c r="D29" s="11">
        <v>1.3784722222222224E-2</v>
      </c>
      <c r="E29" s="14">
        <v>4</v>
      </c>
      <c r="F29" s="15">
        <f t="shared" si="0"/>
        <v>2.1655092592592587E-2</v>
      </c>
      <c r="G29" s="14">
        <v>4</v>
      </c>
      <c r="H29" s="11">
        <v>3.5439814814814813E-2</v>
      </c>
      <c r="I29" s="15">
        <f t="shared" si="1"/>
        <v>1.487268518518519E-2</v>
      </c>
      <c r="J29" s="14">
        <v>3</v>
      </c>
      <c r="K29" s="30">
        <v>5.0312500000000003E-2</v>
      </c>
      <c r="L29" s="26">
        <f t="shared" si="2"/>
        <v>1.4687500000000006E-2</v>
      </c>
      <c r="M29" s="18">
        <v>23</v>
      </c>
      <c r="N29" s="18">
        <v>4</v>
      </c>
      <c r="O29" s="18" t="s">
        <v>44</v>
      </c>
      <c r="P29" s="18" t="s">
        <v>37</v>
      </c>
      <c r="Q29" s="18"/>
      <c r="R29" s="23"/>
    </row>
    <row r="30" spans="1:18" ht="18.75" x14ac:dyDescent="0.2">
      <c r="A30" s="2">
        <v>73</v>
      </c>
      <c r="B30" s="13" t="s">
        <v>109</v>
      </c>
      <c r="C30" s="12" t="s">
        <v>20</v>
      </c>
      <c r="D30" s="11">
        <v>1.0694444444444444E-2</v>
      </c>
      <c r="E30" s="14">
        <v>1</v>
      </c>
      <c r="F30" s="15">
        <f t="shared" si="0"/>
        <v>1.7719907407407403E-2</v>
      </c>
      <c r="G30" s="14">
        <v>4</v>
      </c>
      <c r="H30" s="11">
        <v>2.8414351851851847E-2</v>
      </c>
      <c r="I30" s="15">
        <f t="shared" si="1"/>
        <v>2.1956018518518524E-2</v>
      </c>
      <c r="J30" s="14">
        <v>4</v>
      </c>
      <c r="K30" s="31">
        <v>5.0370370370370371E-2</v>
      </c>
      <c r="L30" s="26">
        <f t="shared" si="2"/>
        <v>1.4745370370370374E-2</v>
      </c>
      <c r="M30" s="18">
        <v>24</v>
      </c>
      <c r="N30" s="18">
        <v>4</v>
      </c>
      <c r="O30" s="18" t="s">
        <v>38</v>
      </c>
      <c r="P30" s="18" t="s">
        <v>37</v>
      </c>
      <c r="Q30" s="18"/>
      <c r="R30" s="23"/>
    </row>
    <row r="31" spans="1:18" ht="18.75" x14ac:dyDescent="0.2">
      <c r="A31" s="2">
        <v>50</v>
      </c>
      <c r="B31" s="13" t="s">
        <v>63</v>
      </c>
      <c r="C31" s="12" t="s">
        <v>20</v>
      </c>
      <c r="D31" s="11">
        <v>1.2951388888888887E-2</v>
      </c>
      <c r="E31" s="14">
        <v>3</v>
      </c>
      <c r="F31" s="15">
        <f t="shared" si="0"/>
        <v>2.2002314814814815E-2</v>
      </c>
      <c r="G31" s="14">
        <v>3</v>
      </c>
      <c r="H31" s="11">
        <v>3.4953703703703702E-2</v>
      </c>
      <c r="I31" s="15">
        <f t="shared" si="1"/>
        <v>1.579861111111111E-2</v>
      </c>
      <c r="J31" s="14">
        <v>3</v>
      </c>
      <c r="K31" s="30">
        <v>5.0752314814814813E-2</v>
      </c>
      <c r="L31" s="26">
        <f t="shared" si="2"/>
        <v>1.5127314814814816E-2</v>
      </c>
      <c r="M31" s="18">
        <v>25</v>
      </c>
      <c r="N31" s="18">
        <v>3</v>
      </c>
      <c r="O31" s="18" t="s">
        <v>81</v>
      </c>
      <c r="P31" s="18" t="s">
        <v>39</v>
      </c>
      <c r="Q31" s="18"/>
      <c r="R31" s="23"/>
    </row>
    <row r="32" spans="1:18" ht="18.75" x14ac:dyDescent="0.2">
      <c r="A32" s="2">
        <v>48</v>
      </c>
      <c r="B32" s="13" t="s">
        <v>107</v>
      </c>
      <c r="C32" s="12" t="s">
        <v>105</v>
      </c>
      <c r="D32" s="11">
        <v>1.238425925925926E-2</v>
      </c>
      <c r="E32" s="14">
        <v>1</v>
      </c>
      <c r="F32" s="15">
        <f t="shared" si="0"/>
        <v>1.9733796296296298E-2</v>
      </c>
      <c r="G32" s="14">
        <v>1</v>
      </c>
      <c r="H32" s="11">
        <v>3.2118055555555559E-2</v>
      </c>
      <c r="I32" s="15">
        <f t="shared" si="1"/>
        <v>2.0856481481481476E-2</v>
      </c>
      <c r="J32" s="14">
        <v>1</v>
      </c>
      <c r="K32" s="30">
        <v>5.2974537037037035E-2</v>
      </c>
      <c r="L32" s="26">
        <f t="shared" si="2"/>
        <v>1.7349537037037038E-2</v>
      </c>
      <c r="M32" s="18">
        <v>26</v>
      </c>
      <c r="N32" s="18">
        <v>1</v>
      </c>
      <c r="O32" s="18" t="s">
        <v>82</v>
      </c>
      <c r="P32" s="18" t="s">
        <v>39</v>
      </c>
      <c r="Q32" s="18"/>
      <c r="R32" s="23"/>
    </row>
    <row r="33" spans="1:18" ht="18.75" x14ac:dyDescent="0.25">
      <c r="A33" s="2">
        <v>24</v>
      </c>
      <c r="B33" s="13" t="s">
        <v>66</v>
      </c>
      <c r="C33" s="12" t="s">
        <v>128</v>
      </c>
      <c r="D33" s="11">
        <v>1.5428240740740741E-2</v>
      </c>
      <c r="E33" s="14">
        <v>1</v>
      </c>
      <c r="F33" s="17">
        <f t="shared" si="0"/>
        <v>2.2743055555555551E-2</v>
      </c>
      <c r="G33" s="14">
        <v>1</v>
      </c>
      <c r="H33" s="11">
        <v>3.8171296296296293E-2</v>
      </c>
      <c r="I33" s="15">
        <f t="shared" si="1"/>
        <v>1.6898148148148155E-2</v>
      </c>
      <c r="J33" s="14">
        <v>1</v>
      </c>
      <c r="K33" s="30">
        <v>5.5069444444444449E-2</v>
      </c>
      <c r="L33" s="26">
        <f t="shared" si="2"/>
        <v>1.9444444444444452E-2</v>
      </c>
      <c r="M33" s="18">
        <v>27</v>
      </c>
      <c r="N33" s="18">
        <v>1</v>
      </c>
      <c r="O33" s="18" t="s">
        <v>42</v>
      </c>
      <c r="P33" s="18" t="s">
        <v>39</v>
      </c>
      <c r="Q33" s="18"/>
      <c r="R33" s="23"/>
    </row>
    <row r="36" spans="1:18" ht="15.75" x14ac:dyDescent="0.25">
      <c r="A36" s="1"/>
      <c r="B36" s="1"/>
      <c r="C36" s="1"/>
      <c r="D36" s="43" t="s">
        <v>83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8" spans="1:18" ht="15.75" x14ac:dyDescent="0.25">
      <c r="G38" s="47" t="s">
        <v>84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</sheetData>
  <autoFilter ref="A6:R6" xr:uid="{00000000-0009-0000-0000-000011000000}">
    <sortState ref="A8:R35">
      <sortCondition ref="K6"/>
    </sortState>
  </autoFilter>
  <mergeCells count="21">
    <mergeCell ref="G38:R38"/>
    <mergeCell ref="D5:E5"/>
    <mergeCell ref="F5:G5"/>
    <mergeCell ref="P5:P6"/>
    <mergeCell ref="N5:N6"/>
    <mergeCell ref="D36:R36"/>
    <mergeCell ref="H5:H6"/>
    <mergeCell ref="I5:J5"/>
    <mergeCell ref="B3:R3"/>
    <mergeCell ref="R5:R6"/>
    <mergeCell ref="B1:N1"/>
    <mergeCell ref="O5:O6"/>
    <mergeCell ref="A2:R2"/>
    <mergeCell ref="Q5:Q6"/>
    <mergeCell ref="C4:E4"/>
    <mergeCell ref="F4:N4"/>
    <mergeCell ref="A5:A6"/>
    <mergeCell ref="B5:B6"/>
    <mergeCell ref="L5:L6"/>
    <mergeCell ref="C5:C6"/>
    <mergeCell ref="M5:M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"/>
  <sheetViews>
    <sheetView zoomScale="85" zoomScaleNormal="85" zoomScalePageLayoutView="96" workbookViewId="0">
      <pane ySplit="6" topLeftCell="A7" activePane="bottomLeft" state="frozen"/>
      <selection activeCell="C42" sqref="C42"/>
      <selection pane="bottomLeft" activeCell="M17" sqref="M17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70</v>
      </c>
      <c r="C4" s="36" t="s">
        <v>71</v>
      </c>
      <c r="D4" s="36"/>
      <c r="E4" s="36"/>
      <c r="F4" s="37" t="s">
        <v>89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43</v>
      </c>
      <c r="B7" s="13" t="s">
        <v>92</v>
      </c>
      <c r="C7" s="12" t="s">
        <v>29</v>
      </c>
      <c r="D7" s="11">
        <v>2.9745370370370373E-3</v>
      </c>
      <c r="E7" s="14">
        <v>2</v>
      </c>
      <c r="F7" s="15">
        <f>H7-D7</f>
        <v>5.9953703703703697E-3</v>
      </c>
      <c r="G7" s="14">
        <v>2</v>
      </c>
      <c r="H7" s="11">
        <v>8.9699074074074073E-3</v>
      </c>
      <c r="I7" s="15">
        <f>K7-H7</f>
        <v>2.4537037037037045E-3</v>
      </c>
      <c r="J7" s="14">
        <v>1</v>
      </c>
      <c r="K7" s="11">
        <v>1.1423611111111112E-2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34</v>
      </c>
      <c r="B8" s="13" t="s">
        <v>122</v>
      </c>
      <c r="C8" s="12" t="s">
        <v>20</v>
      </c>
      <c r="D8" s="11">
        <v>2.8124999999999995E-3</v>
      </c>
      <c r="E8" s="14">
        <v>1</v>
      </c>
      <c r="F8" s="15">
        <f t="shared" ref="F8:F10" si="0">H8-D8</f>
        <v>5.5787037037037055E-3</v>
      </c>
      <c r="G8" s="14">
        <v>1</v>
      </c>
      <c r="H8" s="11">
        <v>8.3912037037037045E-3</v>
      </c>
      <c r="I8" s="15">
        <f t="shared" ref="I8:I10" si="1">K8-H8</f>
        <v>3.4259259259259243E-3</v>
      </c>
      <c r="J8" s="14">
        <v>2</v>
      </c>
      <c r="K8" s="11">
        <v>1.1817129629629629E-2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/>
      <c r="B9" s="13"/>
      <c r="C9" s="12"/>
      <c r="D9" s="11"/>
      <c r="E9" s="14"/>
      <c r="F9" s="15"/>
      <c r="G9" s="14"/>
      <c r="H9" s="11"/>
      <c r="I9" s="15"/>
      <c r="J9" s="14"/>
      <c r="K9" s="11"/>
      <c r="L9" s="20"/>
      <c r="M9" s="18"/>
      <c r="N9" s="16"/>
      <c r="P9"/>
      <c r="Q9"/>
      <c r="R9"/>
      <c r="S9"/>
      <c r="T9"/>
      <c r="U9"/>
      <c r="V9"/>
      <c r="W9"/>
      <c r="X9"/>
    </row>
    <row r="10" spans="1:24" ht="18.75" customHeight="1" x14ac:dyDescent="0.25">
      <c r="A10" s="2">
        <v>35</v>
      </c>
      <c r="B10" s="13" t="s">
        <v>93</v>
      </c>
      <c r="C10" s="12" t="s">
        <v>20</v>
      </c>
      <c r="D10" s="11">
        <v>3.4953703703703705E-3</v>
      </c>
      <c r="E10" s="14">
        <v>1</v>
      </c>
      <c r="F10" s="15">
        <f t="shared" si="0"/>
        <v>6.4236111111111108E-3</v>
      </c>
      <c r="G10" s="14">
        <v>1</v>
      </c>
      <c r="H10" s="11">
        <v>9.9189814814814817E-3</v>
      </c>
      <c r="I10" s="15">
        <f t="shared" si="1"/>
        <v>3.2060185185185178E-3</v>
      </c>
      <c r="J10" s="14">
        <v>1</v>
      </c>
      <c r="K10" s="11">
        <v>1.3125E-2</v>
      </c>
      <c r="L10" s="20">
        <v>1</v>
      </c>
      <c r="M10" s="18"/>
      <c r="N10" s="16"/>
      <c r="P10"/>
      <c r="Q10"/>
      <c r="R10"/>
      <c r="S10"/>
      <c r="T10"/>
      <c r="U10"/>
      <c r="V10"/>
      <c r="W10"/>
      <c r="X10"/>
    </row>
    <row r="11" spans="1:24" ht="20.25" customHeight="1" x14ac:dyDescent="0.25">
      <c r="A11" s="2"/>
      <c r="B11" s="13"/>
      <c r="C11" s="12"/>
      <c r="D11" s="11"/>
      <c r="E11" s="14"/>
      <c r="F11" s="15"/>
      <c r="G11" s="14"/>
      <c r="H11" s="11"/>
      <c r="I11" s="15"/>
      <c r="J11" s="14"/>
      <c r="K11" s="11"/>
      <c r="L11" s="20"/>
      <c r="M11" s="18"/>
      <c r="N11" s="16"/>
      <c r="P11"/>
      <c r="Q11"/>
      <c r="R11"/>
      <c r="S11"/>
      <c r="T11"/>
      <c r="U11"/>
      <c r="V11"/>
      <c r="W11"/>
      <c r="X11"/>
    </row>
    <row r="13" spans="1:24" x14ac:dyDescent="0.25">
      <c r="D13" s="43" t="s">
        <v>72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24" x14ac:dyDescent="0.25"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6" spans="1:24" x14ac:dyDescent="0.25">
      <c r="D16" s="39"/>
      <c r="E16" s="39"/>
      <c r="F16" s="39"/>
      <c r="G16" s="39"/>
      <c r="H16" s="39"/>
    </row>
  </sheetData>
  <mergeCells count="19">
    <mergeCell ref="D16:H16"/>
    <mergeCell ref="D14:M14"/>
    <mergeCell ref="M5:M6"/>
    <mergeCell ref="F4:L4"/>
    <mergeCell ref="D5:E5"/>
    <mergeCell ref="L5:L6"/>
    <mergeCell ref="H5:H6"/>
    <mergeCell ref="I5:J5"/>
    <mergeCell ref="K5:K6"/>
    <mergeCell ref="N5:N6"/>
    <mergeCell ref="D13:O13"/>
    <mergeCell ref="F5:G5"/>
    <mergeCell ref="B1:N1"/>
    <mergeCell ref="A2:N2"/>
    <mergeCell ref="A5:A6"/>
    <mergeCell ref="B5:B6"/>
    <mergeCell ref="C5:C6"/>
    <mergeCell ref="B3:N3"/>
    <mergeCell ref="C4:E4"/>
  </mergeCells>
  <phoneticPr fontId="4" type="noConversion"/>
  <pageMargins left="0.19685039370078741" right="0.23622047244094491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zoomScale="85" zoomScaleNormal="85" workbookViewId="0">
      <pane ySplit="6" topLeftCell="A9" activePane="bottomLeft" state="frozen"/>
      <selection activeCell="C42" sqref="C42"/>
      <selection pane="bottomLeft" activeCell="O9" sqref="O9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70</v>
      </c>
      <c r="C4" s="36" t="s">
        <v>73</v>
      </c>
      <c r="D4" s="36"/>
      <c r="E4" s="36"/>
      <c r="F4" s="37" t="s">
        <v>88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56</v>
      </c>
      <c r="B7" s="13" t="s">
        <v>94</v>
      </c>
      <c r="C7" s="12" t="s">
        <v>20</v>
      </c>
      <c r="D7" s="11">
        <v>2.4768518518518516E-3</v>
      </c>
      <c r="E7" s="14">
        <v>3</v>
      </c>
      <c r="F7" s="15">
        <f t="shared" ref="F7:F13" si="0">H7-D7</f>
        <v>4.2129629629629626E-3</v>
      </c>
      <c r="G7" s="14">
        <v>1</v>
      </c>
      <c r="H7" s="11">
        <v>6.6898148148148142E-3</v>
      </c>
      <c r="I7" s="15">
        <f t="shared" ref="I7:I13" si="1">K7-H7</f>
        <v>2.2569444444444442E-3</v>
      </c>
      <c r="J7" s="14">
        <v>1</v>
      </c>
      <c r="K7" s="11">
        <v>8.9467592592592585E-3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59</v>
      </c>
      <c r="B8" s="13" t="s">
        <v>126</v>
      </c>
      <c r="C8" s="12" t="s">
        <v>20</v>
      </c>
      <c r="D8" s="11">
        <v>2.2337962962962967E-3</v>
      </c>
      <c r="E8" s="14">
        <v>1</v>
      </c>
      <c r="F8" s="15">
        <f t="shared" si="0"/>
        <v>4.479166666666666E-3</v>
      </c>
      <c r="G8" s="14">
        <v>2</v>
      </c>
      <c r="H8" s="11">
        <v>6.7129629629629622E-3</v>
      </c>
      <c r="I8" s="15">
        <f t="shared" si="1"/>
        <v>2.4537037037037045E-3</v>
      </c>
      <c r="J8" s="14">
        <v>4</v>
      </c>
      <c r="K8" s="11">
        <v>9.1666666666666667E-3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>
        <v>78</v>
      </c>
      <c r="B9" s="13" t="s">
        <v>120</v>
      </c>
      <c r="C9" s="12" t="s">
        <v>25</v>
      </c>
      <c r="D9" s="11">
        <v>2.4074074074074076E-3</v>
      </c>
      <c r="E9" s="14">
        <v>2</v>
      </c>
      <c r="F9" s="15">
        <f t="shared" si="0"/>
        <v>4.6759259259259254E-3</v>
      </c>
      <c r="G9" s="14">
        <v>4</v>
      </c>
      <c r="H9" s="11">
        <v>7.083333333333333E-3</v>
      </c>
      <c r="I9" s="15">
        <f t="shared" si="1"/>
        <v>2.4189814814814829E-3</v>
      </c>
      <c r="J9" s="14">
        <v>3</v>
      </c>
      <c r="K9" s="11">
        <v>9.5023148148148159E-3</v>
      </c>
      <c r="L9" s="20">
        <v>3</v>
      </c>
      <c r="M9" s="18"/>
      <c r="N9" s="16"/>
      <c r="P9"/>
      <c r="Q9"/>
      <c r="R9"/>
      <c r="S9"/>
      <c r="T9"/>
      <c r="U9"/>
      <c r="V9"/>
      <c r="W9"/>
      <c r="X9"/>
    </row>
    <row r="10" spans="1:24" ht="20.25" customHeight="1" x14ac:dyDescent="0.25">
      <c r="A10" s="2">
        <v>44</v>
      </c>
      <c r="B10" s="13" t="s">
        <v>119</v>
      </c>
      <c r="C10" s="12" t="s">
        <v>20</v>
      </c>
      <c r="D10" s="11">
        <v>2.7083333333333334E-3</v>
      </c>
      <c r="E10" s="14">
        <v>6</v>
      </c>
      <c r="F10" s="15">
        <f t="shared" si="0"/>
        <v>4.6527777777777774E-3</v>
      </c>
      <c r="G10" s="14">
        <v>3</v>
      </c>
      <c r="H10" s="11">
        <v>7.3611111111111108E-3</v>
      </c>
      <c r="I10" s="15">
        <f t="shared" si="1"/>
        <v>2.3726851851851869E-3</v>
      </c>
      <c r="J10" s="14">
        <v>2</v>
      </c>
      <c r="K10" s="11">
        <v>9.7337962962962977E-3</v>
      </c>
      <c r="L10" s="20">
        <v>4</v>
      </c>
      <c r="M10" s="18"/>
      <c r="N10" s="16"/>
      <c r="P10"/>
      <c r="Q10"/>
      <c r="R10"/>
      <c r="S10"/>
      <c r="T10"/>
      <c r="U10"/>
      <c r="V10"/>
      <c r="W10"/>
      <c r="X10"/>
    </row>
    <row r="11" spans="1:24" ht="20.25" customHeight="1" x14ac:dyDescent="0.25">
      <c r="A11" s="2">
        <v>55</v>
      </c>
      <c r="B11" s="13" t="s">
        <v>124</v>
      </c>
      <c r="C11" s="12" t="s">
        <v>20</v>
      </c>
      <c r="D11" s="11">
        <v>2.6504629629629625E-3</v>
      </c>
      <c r="E11" s="14">
        <v>5</v>
      </c>
      <c r="F11" s="15">
        <f t="shared" si="0"/>
        <v>5.2662037037037052E-3</v>
      </c>
      <c r="G11" s="14">
        <v>5</v>
      </c>
      <c r="H11" s="11">
        <v>7.9166666666666673E-3</v>
      </c>
      <c r="I11" s="15">
        <f t="shared" si="1"/>
        <v>2.7777777777777766E-3</v>
      </c>
      <c r="J11" s="14">
        <v>6</v>
      </c>
      <c r="K11" s="11">
        <v>1.0694444444444444E-2</v>
      </c>
      <c r="L11" s="20">
        <v>5</v>
      </c>
      <c r="M11" s="18"/>
      <c r="N11" s="16"/>
      <c r="P11"/>
      <c r="Q11"/>
      <c r="R11"/>
      <c r="S11"/>
      <c r="T11"/>
      <c r="U11"/>
      <c r="V11"/>
      <c r="W11"/>
      <c r="X11"/>
    </row>
    <row r="12" spans="1:24" ht="20.25" customHeight="1" x14ac:dyDescent="0.25">
      <c r="A12" s="2">
        <v>1</v>
      </c>
      <c r="B12" s="13" t="s">
        <v>123</v>
      </c>
      <c r="C12" s="12" t="s">
        <v>25</v>
      </c>
      <c r="D12" s="11">
        <v>2.8819444444444444E-3</v>
      </c>
      <c r="E12" s="14">
        <v>8</v>
      </c>
      <c r="F12" s="15">
        <f t="shared" si="0"/>
        <v>5.4398148148148157E-3</v>
      </c>
      <c r="G12" s="14">
        <v>6</v>
      </c>
      <c r="H12" s="11">
        <v>8.3217592592592596E-3</v>
      </c>
      <c r="I12" s="15">
        <f t="shared" si="1"/>
        <v>2.5578703703703701E-3</v>
      </c>
      <c r="J12" s="14">
        <v>5</v>
      </c>
      <c r="K12" s="11">
        <v>1.087962962962963E-2</v>
      </c>
      <c r="L12" s="20">
        <v>6</v>
      </c>
      <c r="M12" s="18"/>
      <c r="N12" s="16"/>
      <c r="P12"/>
      <c r="Q12"/>
      <c r="R12"/>
      <c r="S12"/>
      <c r="T12"/>
      <c r="U12"/>
      <c r="V12"/>
      <c r="W12"/>
      <c r="X12"/>
    </row>
    <row r="13" spans="1:24" ht="20.25" customHeight="1" x14ac:dyDescent="0.25">
      <c r="A13" s="2">
        <v>42</v>
      </c>
      <c r="B13" s="13" t="s">
        <v>96</v>
      </c>
      <c r="C13" s="12" t="s">
        <v>97</v>
      </c>
      <c r="D13" s="11">
        <v>2.5462962962962961E-3</v>
      </c>
      <c r="E13" s="14">
        <v>4</v>
      </c>
      <c r="F13" s="15">
        <f t="shared" si="0"/>
        <v>5.4398148148148157E-3</v>
      </c>
      <c r="G13" s="14">
        <v>6</v>
      </c>
      <c r="H13" s="11">
        <v>7.9861111111111122E-3</v>
      </c>
      <c r="I13" s="15">
        <f t="shared" si="1"/>
        <v>3.0555555555555544E-3</v>
      </c>
      <c r="J13" s="14">
        <v>8</v>
      </c>
      <c r="K13" s="11">
        <v>1.1041666666666667E-2</v>
      </c>
      <c r="L13" s="20">
        <v>7</v>
      </c>
      <c r="M13" s="18"/>
      <c r="N13" s="16"/>
      <c r="P13"/>
      <c r="Q13"/>
      <c r="R13"/>
      <c r="S13"/>
      <c r="T13"/>
      <c r="U13"/>
      <c r="V13"/>
      <c r="W13"/>
      <c r="X13"/>
    </row>
    <row r="14" spans="1:24" ht="20.25" customHeight="1" x14ac:dyDescent="0.25">
      <c r="A14" s="2">
        <v>33</v>
      </c>
      <c r="B14" s="13" t="s">
        <v>95</v>
      </c>
      <c r="C14" s="12" t="s">
        <v>20</v>
      </c>
      <c r="D14" s="11">
        <v>2.8356481481481479E-3</v>
      </c>
      <c r="E14" s="14">
        <v>7</v>
      </c>
      <c r="F14" s="15">
        <f t="shared" ref="F14:F19" si="2">H14-D14</f>
        <v>5.3240740740740748E-3</v>
      </c>
      <c r="G14" s="14">
        <v>8</v>
      </c>
      <c r="H14" s="11">
        <v>8.1597222222222227E-3</v>
      </c>
      <c r="I14" s="15">
        <f t="shared" ref="I14:I19" si="3">K14-H14</f>
        <v>2.9282407407407417E-3</v>
      </c>
      <c r="J14" s="14">
        <v>7</v>
      </c>
      <c r="K14" s="11">
        <v>1.1087962962962964E-2</v>
      </c>
      <c r="L14" s="20">
        <v>8</v>
      </c>
      <c r="M14" s="18"/>
      <c r="N14" s="16"/>
      <c r="P14"/>
      <c r="Q14"/>
      <c r="R14"/>
      <c r="S14"/>
      <c r="T14"/>
      <c r="U14"/>
      <c r="V14"/>
      <c r="W14"/>
      <c r="X14"/>
    </row>
    <row r="15" spans="1:24" ht="20.25" customHeight="1" x14ac:dyDescent="0.25">
      <c r="A15" s="2"/>
      <c r="B15" s="13"/>
      <c r="C15" s="12"/>
      <c r="D15" s="11"/>
      <c r="E15" s="14"/>
      <c r="F15" s="15"/>
      <c r="G15" s="14"/>
      <c r="H15" s="11"/>
      <c r="I15" s="15"/>
      <c r="J15" s="14"/>
      <c r="K15" s="11"/>
      <c r="L15" s="20"/>
      <c r="M15" s="18"/>
      <c r="N15" s="16"/>
      <c r="P15"/>
      <c r="Q15"/>
      <c r="R15"/>
      <c r="S15"/>
      <c r="T15"/>
      <c r="U15"/>
      <c r="V15"/>
      <c r="W15"/>
      <c r="X15"/>
    </row>
    <row r="16" spans="1:24" ht="20.25" customHeight="1" x14ac:dyDescent="0.25">
      <c r="A16" s="2"/>
      <c r="B16" s="13"/>
      <c r="C16" s="12"/>
      <c r="D16" s="11"/>
      <c r="E16" s="14"/>
      <c r="F16" s="15"/>
      <c r="G16" s="14"/>
      <c r="H16" s="11"/>
      <c r="I16" s="15"/>
      <c r="J16" s="14"/>
      <c r="K16" s="11"/>
      <c r="L16" s="20"/>
      <c r="M16" s="18"/>
      <c r="N16" s="16"/>
      <c r="P16"/>
      <c r="Q16"/>
      <c r="R16"/>
      <c r="S16"/>
      <c r="T16"/>
      <c r="U16"/>
      <c r="V16"/>
      <c r="W16"/>
      <c r="X16"/>
    </row>
    <row r="17" spans="1:24" ht="20.25" customHeight="1" x14ac:dyDescent="0.25">
      <c r="A17" s="2">
        <v>58</v>
      </c>
      <c r="B17" s="13" t="s">
        <v>99</v>
      </c>
      <c r="C17" s="12" t="s">
        <v>20</v>
      </c>
      <c r="D17" s="11">
        <v>2.4074074074074076E-3</v>
      </c>
      <c r="E17" s="14">
        <v>1</v>
      </c>
      <c r="F17" s="15">
        <f t="shared" si="2"/>
        <v>5.0462962962962953E-3</v>
      </c>
      <c r="G17" s="14">
        <v>3</v>
      </c>
      <c r="H17" s="11">
        <v>7.4537037037037028E-3</v>
      </c>
      <c r="I17" s="15">
        <f t="shared" si="3"/>
        <v>2.0370370370370377E-3</v>
      </c>
      <c r="J17" s="14">
        <v>1</v>
      </c>
      <c r="K17" s="11">
        <v>9.4907407407407406E-3</v>
      </c>
      <c r="L17" s="20">
        <v>1</v>
      </c>
      <c r="M17" s="18"/>
      <c r="N17" s="16"/>
      <c r="P17"/>
      <c r="Q17"/>
      <c r="R17"/>
      <c r="S17"/>
      <c r="T17"/>
      <c r="U17"/>
      <c r="V17"/>
      <c r="W17"/>
      <c r="X17"/>
    </row>
    <row r="18" spans="1:24" ht="20.25" customHeight="1" x14ac:dyDescent="0.25">
      <c r="A18" s="2">
        <v>57</v>
      </c>
      <c r="B18" s="13" t="s">
        <v>98</v>
      </c>
      <c r="C18" s="12" t="s">
        <v>20</v>
      </c>
      <c r="D18" s="11">
        <v>2.7430555555555559E-3</v>
      </c>
      <c r="E18" s="14">
        <v>3</v>
      </c>
      <c r="F18" s="15">
        <f t="shared" si="2"/>
        <v>4.8958333333333328E-3</v>
      </c>
      <c r="G18" s="14">
        <v>2</v>
      </c>
      <c r="H18" s="11">
        <v>7.6388888888888886E-3</v>
      </c>
      <c r="I18" s="15">
        <f t="shared" si="3"/>
        <v>2.1180555555555562E-3</v>
      </c>
      <c r="J18" s="14">
        <v>2</v>
      </c>
      <c r="K18" s="11">
        <v>9.7569444444444448E-3</v>
      </c>
      <c r="L18" s="20">
        <v>2</v>
      </c>
      <c r="M18" s="18"/>
      <c r="N18" s="16"/>
      <c r="P18"/>
      <c r="Q18"/>
      <c r="R18"/>
      <c r="S18"/>
      <c r="T18"/>
      <c r="U18"/>
      <c r="V18"/>
      <c r="W18"/>
      <c r="X18"/>
    </row>
    <row r="19" spans="1:24" ht="20.25" customHeight="1" x14ac:dyDescent="0.25">
      <c r="A19" s="2">
        <v>36</v>
      </c>
      <c r="B19" s="13" t="s">
        <v>125</v>
      </c>
      <c r="C19" s="12" t="s">
        <v>20</v>
      </c>
      <c r="D19" s="11">
        <v>2.6388888888888885E-3</v>
      </c>
      <c r="E19" s="14">
        <v>2</v>
      </c>
      <c r="F19" s="15">
        <f t="shared" si="2"/>
        <v>4.8495370370370376E-3</v>
      </c>
      <c r="G19" s="14">
        <v>1</v>
      </c>
      <c r="H19" s="11">
        <v>7.4884259259259262E-3</v>
      </c>
      <c r="I19" s="15">
        <f t="shared" si="3"/>
        <v>2.8935185185185175E-3</v>
      </c>
      <c r="J19" s="14">
        <v>3</v>
      </c>
      <c r="K19" s="11">
        <v>1.0381944444444444E-2</v>
      </c>
      <c r="L19" s="20">
        <v>3</v>
      </c>
      <c r="M19" s="18"/>
      <c r="N19" s="16"/>
      <c r="P19"/>
      <c r="Q19"/>
      <c r="R19"/>
      <c r="S19"/>
      <c r="T19"/>
      <c r="U19"/>
      <c r="V19"/>
      <c r="W19"/>
      <c r="X19"/>
    </row>
    <row r="20" spans="1:24" ht="20.25" customHeight="1" x14ac:dyDescent="0.25">
      <c r="A20" s="2"/>
      <c r="B20" s="13"/>
      <c r="C20" s="12"/>
      <c r="D20" s="11"/>
      <c r="E20" s="14"/>
      <c r="F20" s="15"/>
      <c r="G20" s="14"/>
      <c r="H20" s="11"/>
      <c r="I20" s="15"/>
      <c r="J20" s="14"/>
      <c r="K20" s="11"/>
      <c r="L20" s="20"/>
      <c r="M20" s="18"/>
      <c r="N20" s="16"/>
      <c r="P20"/>
      <c r="Q20"/>
      <c r="R20"/>
      <c r="S20"/>
      <c r="T20"/>
      <c r="U20"/>
      <c r="V20"/>
      <c r="W20"/>
      <c r="X20"/>
    </row>
    <row r="21" spans="1:24" ht="20.25" customHeight="1" x14ac:dyDescent="0.25">
      <c r="A21" s="2"/>
      <c r="B21" s="13"/>
      <c r="C21" s="12"/>
      <c r="D21" s="11"/>
      <c r="E21" s="14"/>
      <c r="F21" s="15"/>
      <c r="G21" s="14"/>
      <c r="H21" s="11"/>
      <c r="I21" s="15"/>
      <c r="J21" s="14"/>
      <c r="K21" s="11"/>
      <c r="L21" s="20"/>
      <c r="M21" s="18"/>
      <c r="N21" s="16"/>
      <c r="P21"/>
      <c r="Q21"/>
      <c r="R21"/>
      <c r="S21"/>
      <c r="T21"/>
      <c r="U21"/>
      <c r="V21"/>
      <c r="W21"/>
      <c r="X21"/>
    </row>
    <row r="23" spans="1:24" x14ac:dyDescent="0.25">
      <c r="D23" s="43" t="s">
        <v>74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24" x14ac:dyDescent="0.25"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6" spans="1:24" x14ac:dyDescent="0.25">
      <c r="D26" s="39"/>
      <c r="E26" s="39"/>
      <c r="F26" s="39"/>
      <c r="G26" s="39"/>
      <c r="H26" s="39"/>
    </row>
  </sheetData>
  <mergeCells count="19">
    <mergeCell ref="D26:H26"/>
    <mergeCell ref="D23:O23"/>
    <mergeCell ref="D24:M24"/>
    <mergeCell ref="F5:G5"/>
    <mergeCell ref="H5:H6"/>
    <mergeCell ref="N5:N6"/>
    <mergeCell ref="I5:J5"/>
    <mergeCell ref="K5:K6"/>
    <mergeCell ref="L5:L6"/>
    <mergeCell ref="D5:E5"/>
    <mergeCell ref="B1:N1"/>
    <mergeCell ref="A2:N2"/>
    <mergeCell ref="C4:E4"/>
    <mergeCell ref="F4:L4"/>
    <mergeCell ref="A5:A6"/>
    <mergeCell ref="B5:B6"/>
    <mergeCell ref="C5:C6"/>
    <mergeCell ref="B3:N3"/>
    <mergeCell ref="M5:M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7"/>
  <sheetViews>
    <sheetView zoomScale="85" zoomScaleNormal="85" workbookViewId="0">
      <selection activeCell="O11" sqref="O11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70</v>
      </c>
      <c r="C4" s="36" t="s">
        <v>73</v>
      </c>
      <c r="D4" s="36"/>
      <c r="E4" s="36"/>
      <c r="F4" s="37" t="s">
        <v>31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31</v>
      </c>
      <c r="B7" s="13" t="s">
        <v>100</v>
      </c>
      <c r="C7" s="12" t="s">
        <v>20</v>
      </c>
      <c r="D7" s="11">
        <v>9.5486111111111101E-3</v>
      </c>
      <c r="E7" s="14">
        <v>2</v>
      </c>
      <c r="F7" s="17">
        <f>H7-D7</f>
        <v>1.5162037037037038E-2</v>
      </c>
      <c r="G7" s="14">
        <v>1</v>
      </c>
      <c r="H7" s="15">
        <v>2.4710648148148148E-2</v>
      </c>
      <c r="I7" s="15">
        <f>K7-H7</f>
        <v>1.2233796296296298E-2</v>
      </c>
      <c r="J7" s="14">
        <v>1</v>
      </c>
      <c r="K7" s="15">
        <v>3.6944444444444446E-2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30</v>
      </c>
      <c r="B8" s="13" t="s">
        <v>101</v>
      </c>
      <c r="C8" s="12" t="s">
        <v>20</v>
      </c>
      <c r="D8" s="11">
        <v>8.6805555555555559E-3</v>
      </c>
      <c r="E8" s="14">
        <v>1</v>
      </c>
      <c r="F8" s="17">
        <f t="shared" ref="F8:F11" si="0">H8-D8</f>
        <v>1.6898148148148148E-2</v>
      </c>
      <c r="G8" s="14">
        <v>2</v>
      </c>
      <c r="H8" s="15">
        <v>2.5578703703703704E-2</v>
      </c>
      <c r="I8" s="15">
        <f t="shared" ref="I8:I11" si="1">K8-H8</f>
        <v>1.7673611111111109E-2</v>
      </c>
      <c r="J8" s="14">
        <v>2</v>
      </c>
      <c r="K8" s="15">
        <v>4.3252314814814813E-2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/>
      <c r="B9" s="13"/>
      <c r="C9" s="12"/>
      <c r="D9" s="11"/>
      <c r="E9" s="14"/>
      <c r="F9" s="17"/>
      <c r="G9" s="14"/>
      <c r="H9" s="15"/>
      <c r="I9" s="15"/>
      <c r="J9" s="14"/>
      <c r="K9" s="15"/>
      <c r="L9" s="20"/>
      <c r="M9" s="18"/>
      <c r="N9" s="16"/>
      <c r="P9"/>
      <c r="Q9"/>
      <c r="R9"/>
      <c r="S9"/>
      <c r="T9"/>
      <c r="U9"/>
      <c r="V9"/>
      <c r="W9"/>
      <c r="X9"/>
    </row>
    <row r="10" spans="1:24" ht="20.25" customHeight="1" x14ac:dyDescent="0.25">
      <c r="A10" s="2"/>
      <c r="B10" s="13"/>
      <c r="C10" s="12"/>
      <c r="D10" s="11"/>
      <c r="E10" s="14"/>
      <c r="F10" s="17"/>
      <c r="G10" s="14"/>
      <c r="H10" s="15"/>
      <c r="I10" s="15"/>
      <c r="J10" s="14"/>
      <c r="K10" s="15"/>
      <c r="L10" s="20"/>
      <c r="M10" s="18"/>
      <c r="N10" s="16"/>
      <c r="P10"/>
      <c r="Q10"/>
      <c r="R10"/>
      <c r="S10"/>
      <c r="T10"/>
      <c r="U10"/>
      <c r="V10"/>
      <c r="W10"/>
      <c r="X10"/>
    </row>
    <row r="11" spans="1:24" ht="20.25" customHeight="1" x14ac:dyDescent="0.25">
      <c r="A11" s="2">
        <v>75</v>
      </c>
      <c r="B11" s="13" t="s">
        <v>102</v>
      </c>
      <c r="C11" s="12" t="s">
        <v>20</v>
      </c>
      <c r="D11" s="11">
        <v>1.1631944444444445E-2</v>
      </c>
      <c r="E11" s="14">
        <v>1</v>
      </c>
      <c r="F11" s="17">
        <f t="shared" si="0"/>
        <v>2.6099537037037039E-2</v>
      </c>
      <c r="G11" s="14">
        <v>1</v>
      </c>
      <c r="H11" s="15">
        <v>3.7731481481481484E-2</v>
      </c>
      <c r="I11" s="15">
        <f t="shared" si="1"/>
        <v>1.966435185185185E-2</v>
      </c>
      <c r="J11" s="14">
        <v>1</v>
      </c>
      <c r="K11" s="15">
        <v>5.7395833333333333E-2</v>
      </c>
      <c r="L11" s="20">
        <v>1</v>
      </c>
      <c r="M11" s="18"/>
      <c r="N11" s="16"/>
      <c r="P11"/>
      <c r="Q11"/>
      <c r="R11"/>
      <c r="S11"/>
      <c r="T11"/>
      <c r="U11"/>
      <c r="V11"/>
      <c r="W11"/>
      <c r="X11"/>
    </row>
    <row r="12" spans="1:24" ht="20.25" customHeight="1" x14ac:dyDescent="0.25">
      <c r="A12" s="2"/>
      <c r="B12" s="13"/>
      <c r="C12" s="12"/>
      <c r="D12" s="11"/>
      <c r="E12" s="14"/>
      <c r="F12" s="15"/>
      <c r="G12" s="14"/>
      <c r="H12" s="11"/>
      <c r="I12" s="15"/>
      <c r="J12" s="14"/>
      <c r="K12" s="11"/>
      <c r="L12" s="20"/>
      <c r="M12" s="18"/>
      <c r="N12" s="16"/>
      <c r="P12"/>
      <c r="Q12"/>
      <c r="R12"/>
      <c r="S12"/>
      <c r="T12"/>
      <c r="U12"/>
      <c r="V12"/>
      <c r="W12"/>
      <c r="X12"/>
    </row>
    <row r="14" spans="1:24" x14ac:dyDescent="0.25">
      <c r="D14" s="43" t="s">
        <v>69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24" x14ac:dyDescent="0.25"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7" spans="4:8" x14ac:dyDescent="0.25">
      <c r="D17" s="39"/>
      <c r="E17" s="39"/>
      <c r="F17" s="39"/>
      <c r="G17" s="39"/>
      <c r="H17" s="39"/>
    </row>
  </sheetData>
  <mergeCells count="19">
    <mergeCell ref="D15:M15"/>
    <mergeCell ref="F5:G5"/>
    <mergeCell ref="K5:K6"/>
    <mergeCell ref="L5:L6"/>
    <mergeCell ref="H5:H6"/>
    <mergeCell ref="I5:J5"/>
    <mergeCell ref="D17:H17"/>
    <mergeCell ref="B1:N1"/>
    <mergeCell ref="A2:N2"/>
    <mergeCell ref="C4:E4"/>
    <mergeCell ref="B3:N3"/>
    <mergeCell ref="F4:L4"/>
    <mergeCell ref="A5:A6"/>
    <mergeCell ref="M5:M6"/>
    <mergeCell ref="B5:B6"/>
    <mergeCell ref="C5:C6"/>
    <mergeCell ref="D5:E5"/>
    <mergeCell ref="N5:N6"/>
    <mergeCell ref="D14:O14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8"/>
  <sheetViews>
    <sheetView zoomScale="85" zoomScaleNormal="85" workbookViewId="0">
      <pane ySplit="6" topLeftCell="A7" activePane="bottomLeft" state="frozen"/>
      <selection activeCell="C42" sqref="C42"/>
      <selection pane="bottomLeft" activeCell="D10" sqref="D10:K12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10.4257812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70</v>
      </c>
      <c r="C4" s="36" t="s">
        <v>73</v>
      </c>
      <c r="D4" s="36"/>
      <c r="E4" s="36"/>
      <c r="F4" s="37" t="s">
        <v>32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51</v>
      </c>
      <c r="B7" s="13" t="s">
        <v>64</v>
      </c>
      <c r="C7" s="12" t="s">
        <v>20</v>
      </c>
      <c r="D7" s="11">
        <v>9.5601851851851855E-3</v>
      </c>
      <c r="E7" s="14">
        <v>1</v>
      </c>
      <c r="F7" s="15">
        <f>H7-D7</f>
        <v>1.4456018518518521E-2</v>
      </c>
      <c r="G7" s="14">
        <v>1</v>
      </c>
      <c r="H7" s="15">
        <v>2.4016203703703706E-2</v>
      </c>
      <c r="I7" s="15">
        <f>K7-H7</f>
        <v>1.1608796296296291E-2</v>
      </c>
      <c r="J7" s="14">
        <v>1</v>
      </c>
      <c r="K7" s="11">
        <v>3.5624999999999997E-2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54</v>
      </c>
      <c r="B8" s="13" t="s">
        <v>127</v>
      </c>
      <c r="C8" s="12" t="s">
        <v>20</v>
      </c>
      <c r="D8" s="11">
        <v>1.1886574074074075E-2</v>
      </c>
      <c r="E8" s="14">
        <v>2</v>
      </c>
      <c r="F8" s="15">
        <f t="shared" ref="F8:F12" si="0">H8-D8</f>
        <v>1.7222222222222222E-2</v>
      </c>
      <c r="G8" s="14">
        <v>2</v>
      </c>
      <c r="H8" s="15">
        <v>2.9108796296296296E-2</v>
      </c>
      <c r="I8" s="15">
        <f t="shared" ref="I8:I12" si="1">K8-H8</f>
        <v>1.921296296296297E-2</v>
      </c>
      <c r="J8" s="14">
        <v>2</v>
      </c>
      <c r="K8" s="11">
        <v>4.8321759259259266E-2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18.75" customHeight="1" x14ac:dyDescent="0.25">
      <c r="A9" s="2"/>
      <c r="B9" s="13"/>
      <c r="C9" s="12"/>
      <c r="D9" s="11"/>
      <c r="E9" s="14"/>
      <c r="F9" s="15"/>
      <c r="G9" s="14"/>
      <c r="H9" s="15"/>
      <c r="I9" s="15"/>
      <c r="J9" s="14"/>
      <c r="K9" s="11"/>
      <c r="L9" s="20"/>
      <c r="M9" s="18"/>
      <c r="N9" s="16"/>
      <c r="P9"/>
      <c r="Q9"/>
      <c r="R9"/>
      <c r="S9"/>
      <c r="T9"/>
      <c r="U9"/>
      <c r="V9"/>
      <c r="W9"/>
      <c r="X9"/>
    </row>
    <row r="10" spans="1:24" ht="20.25" customHeight="1" x14ac:dyDescent="0.25">
      <c r="A10" s="2">
        <v>52</v>
      </c>
      <c r="B10" s="13" t="s">
        <v>22</v>
      </c>
      <c r="C10" s="12" t="s">
        <v>20</v>
      </c>
      <c r="D10" s="11">
        <v>1.2407407407407409E-2</v>
      </c>
      <c r="E10" s="14">
        <v>2</v>
      </c>
      <c r="F10" s="15">
        <f>H10-D10</f>
        <v>1.7314814814814811E-2</v>
      </c>
      <c r="G10" s="14">
        <v>1</v>
      </c>
      <c r="H10" s="11">
        <v>2.9722222222222219E-2</v>
      </c>
      <c r="I10" s="15">
        <f>K10-H10</f>
        <v>1.4143518518518521E-2</v>
      </c>
      <c r="J10" s="14">
        <v>1</v>
      </c>
      <c r="K10" s="11">
        <v>4.386574074074074E-2</v>
      </c>
      <c r="L10" s="20">
        <v>1</v>
      </c>
      <c r="M10" s="18"/>
      <c r="N10" s="16"/>
      <c r="P10"/>
      <c r="Q10"/>
      <c r="R10"/>
      <c r="S10"/>
      <c r="T10"/>
      <c r="U10"/>
      <c r="V10"/>
      <c r="W10"/>
      <c r="X10"/>
    </row>
    <row r="11" spans="1:24" ht="20.25" customHeight="1" x14ac:dyDescent="0.25">
      <c r="A11" s="2">
        <v>53</v>
      </c>
      <c r="B11" s="13" t="s">
        <v>103</v>
      </c>
      <c r="C11" s="12" t="s">
        <v>20</v>
      </c>
      <c r="D11" s="11">
        <v>1.2337962962962962E-2</v>
      </c>
      <c r="E11" s="14">
        <v>1</v>
      </c>
      <c r="F11" s="15">
        <f t="shared" si="0"/>
        <v>1.8819444444444444E-2</v>
      </c>
      <c r="G11" s="14">
        <v>2</v>
      </c>
      <c r="H11" s="11">
        <v>3.1157407407407408E-2</v>
      </c>
      <c r="I11" s="15">
        <f t="shared" si="1"/>
        <v>1.5219907407407401E-2</v>
      </c>
      <c r="J11" s="14">
        <v>2</v>
      </c>
      <c r="K11" s="11">
        <v>4.6377314814814809E-2</v>
      </c>
      <c r="L11" s="20">
        <v>2</v>
      </c>
      <c r="M11" s="18"/>
      <c r="N11" s="16"/>
      <c r="P11"/>
      <c r="Q11"/>
      <c r="R11"/>
      <c r="S11"/>
      <c r="T11"/>
      <c r="U11"/>
      <c r="V11"/>
      <c r="W11"/>
      <c r="X11"/>
    </row>
    <row r="12" spans="1:24" ht="20.25" customHeight="1" x14ac:dyDescent="0.25">
      <c r="A12" s="2">
        <v>50</v>
      </c>
      <c r="B12" s="13" t="s">
        <v>63</v>
      </c>
      <c r="C12" s="12" t="s">
        <v>20</v>
      </c>
      <c r="D12" s="11">
        <v>1.2951388888888887E-2</v>
      </c>
      <c r="E12" s="14">
        <v>3</v>
      </c>
      <c r="F12" s="15">
        <f t="shared" si="0"/>
        <v>2.2002314814814815E-2</v>
      </c>
      <c r="G12" s="14">
        <v>3</v>
      </c>
      <c r="H12" s="11">
        <v>3.4953703703703702E-2</v>
      </c>
      <c r="I12" s="15">
        <f t="shared" si="1"/>
        <v>1.579861111111111E-2</v>
      </c>
      <c r="J12" s="14">
        <v>3</v>
      </c>
      <c r="K12" s="11">
        <v>5.0752314814814813E-2</v>
      </c>
      <c r="L12" s="20">
        <v>3</v>
      </c>
      <c r="M12" s="18"/>
      <c r="N12" s="16"/>
      <c r="P12"/>
      <c r="Q12"/>
      <c r="R12"/>
      <c r="S12"/>
      <c r="T12"/>
      <c r="U12"/>
      <c r="V12"/>
      <c r="W12"/>
      <c r="X12"/>
    </row>
    <row r="13" spans="1:24" ht="20.25" customHeight="1" x14ac:dyDescent="0.25">
      <c r="A13" s="2"/>
      <c r="B13" s="13"/>
      <c r="C13" s="12"/>
      <c r="D13" s="11"/>
      <c r="E13" s="14"/>
      <c r="F13" s="15"/>
      <c r="G13" s="14"/>
      <c r="H13" s="11"/>
      <c r="I13" s="15"/>
      <c r="J13" s="14"/>
      <c r="K13" s="11"/>
      <c r="L13" s="20"/>
      <c r="M13" s="18"/>
      <c r="N13" s="16"/>
      <c r="P13"/>
      <c r="Q13"/>
      <c r="R13"/>
      <c r="S13"/>
      <c r="T13"/>
      <c r="U13"/>
      <c r="V13"/>
      <c r="W13"/>
      <c r="X13"/>
    </row>
    <row r="15" spans="1:24" x14ac:dyDescent="0.25">
      <c r="D15" s="43" t="s">
        <v>72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24" x14ac:dyDescent="0.25"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8" spans="4:8" x14ac:dyDescent="0.25">
      <c r="D18" s="39"/>
      <c r="E18" s="39"/>
      <c r="F18" s="39"/>
      <c r="G18" s="39"/>
      <c r="H18" s="39"/>
    </row>
  </sheetData>
  <mergeCells count="19">
    <mergeCell ref="B1:N1"/>
    <mergeCell ref="A2:N2"/>
    <mergeCell ref="C4:E4"/>
    <mergeCell ref="A5:A6"/>
    <mergeCell ref="B5:B6"/>
    <mergeCell ref="C5:C6"/>
    <mergeCell ref="B3:N3"/>
    <mergeCell ref="F4:L4"/>
    <mergeCell ref="M5:M6"/>
    <mergeCell ref="I5:J5"/>
    <mergeCell ref="D18:H18"/>
    <mergeCell ref="D15:O15"/>
    <mergeCell ref="D16:M16"/>
    <mergeCell ref="F5:G5"/>
    <mergeCell ref="H5:H6"/>
    <mergeCell ref="D5:E5"/>
    <mergeCell ref="K5:K6"/>
    <mergeCell ref="L5:L6"/>
    <mergeCell ref="N5:N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1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6"/>
  <sheetViews>
    <sheetView zoomScale="85" zoomScaleNormal="85" workbookViewId="0">
      <pane ySplit="6" topLeftCell="A7" activePane="bottomLeft" state="frozen"/>
      <selection activeCell="C42" sqref="C42"/>
      <selection pane="bottomLeft" activeCell="A10" sqref="A10:L10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75</v>
      </c>
      <c r="C4" s="36" t="s">
        <v>68</v>
      </c>
      <c r="D4" s="36"/>
      <c r="E4" s="36"/>
      <c r="F4" s="37" t="s">
        <v>33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69</v>
      </c>
      <c r="B7" s="13" t="s">
        <v>104</v>
      </c>
      <c r="C7" s="12" t="s">
        <v>21</v>
      </c>
      <c r="D7" s="11">
        <v>1.0497685185185186E-2</v>
      </c>
      <c r="E7" s="14">
        <v>1</v>
      </c>
      <c r="F7" s="15">
        <f>H7-D7</f>
        <v>1.7164351851851854E-2</v>
      </c>
      <c r="G7" s="14">
        <v>1</v>
      </c>
      <c r="H7" s="11">
        <v>2.7662037037037041E-2</v>
      </c>
      <c r="I7" s="15">
        <f>K7-H7</f>
        <v>1.2430555555555549E-2</v>
      </c>
      <c r="J7" s="14">
        <v>1</v>
      </c>
      <c r="K7" s="11">
        <v>4.0092592592592589E-2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47</v>
      </c>
      <c r="B8" s="13" t="s">
        <v>106</v>
      </c>
      <c r="C8" s="12" t="s">
        <v>105</v>
      </c>
      <c r="D8" s="11">
        <v>1.1435185185185185E-2</v>
      </c>
      <c r="E8" s="14">
        <v>2</v>
      </c>
      <c r="F8" s="15">
        <f t="shared" ref="F8:F10" si="0">H8-D8</f>
        <v>1.8217592592592591E-2</v>
      </c>
      <c r="G8" s="14">
        <v>2</v>
      </c>
      <c r="H8" s="11">
        <v>2.9652777777777778E-2</v>
      </c>
      <c r="I8" s="15">
        <f t="shared" ref="I8:I10" si="1">K8-H8</f>
        <v>1.2847222222222225E-2</v>
      </c>
      <c r="J8" s="14">
        <v>2</v>
      </c>
      <c r="K8" s="11">
        <v>4.2500000000000003E-2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/>
      <c r="B9" s="13"/>
      <c r="C9" s="12"/>
      <c r="D9" s="11"/>
      <c r="E9" s="14"/>
      <c r="F9" s="15"/>
      <c r="G9" s="14"/>
      <c r="H9" s="11"/>
      <c r="I9" s="15"/>
      <c r="J9" s="14"/>
      <c r="K9" s="11"/>
      <c r="L9" s="20"/>
      <c r="M9" s="18"/>
      <c r="N9" s="16"/>
      <c r="P9"/>
      <c r="Q9"/>
      <c r="R9"/>
      <c r="S9"/>
      <c r="T9"/>
      <c r="U9"/>
      <c r="V9"/>
      <c r="W9"/>
      <c r="X9"/>
    </row>
    <row r="10" spans="1:24" ht="18.75" x14ac:dyDescent="0.25">
      <c r="A10" s="2">
        <v>48</v>
      </c>
      <c r="B10" s="13" t="s">
        <v>107</v>
      </c>
      <c r="C10" s="12" t="s">
        <v>105</v>
      </c>
      <c r="D10" s="11">
        <v>1.238425925925926E-2</v>
      </c>
      <c r="E10" s="14">
        <v>1</v>
      </c>
      <c r="F10" s="15">
        <f t="shared" si="0"/>
        <v>1.9733796296296298E-2</v>
      </c>
      <c r="G10" s="14">
        <v>1</v>
      </c>
      <c r="H10" s="11">
        <v>3.2118055555555559E-2</v>
      </c>
      <c r="I10" s="15">
        <f t="shared" si="1"/>
        <v>2.0856481481481476E-2</v>
      </c>
      <c r="J10" s="14">
        <v>1</v>
      </c>
      <c r="K10" s="11">
        <v>5.2974537037037035E-2</v>
      </c>
      <c r="L10" s="20">
        <v>1</v>
      </c>
      <c r="M10" s="18"/>
      <c r="N10" s="16"/>
      <c r="P10"/>
      <c r="Q10"/>
      <c r="R10"/>
      <c r="S10"/>
      <c r="T10"/>
      <c r="U10"/>
      <c r="V10"/>
      <c r="W10"/>
      <c r="X10"/>
    </row>
    <row r="11" spans="1:24" ht="18.75" x14ac:dyDescent="0.25">
      <c r="A11" s="2"/>
      <c r="B11" s="13"/>
      <c r="C11" s="12"/>
      <c r="D11" s="11"/>
      <c r="E11" s="14"/>
      <c r="F11" s="17"/>
      <c r="G11" s="14"/>
      <c r="H11" s="11"/>
      <c r="I11" s="15"/>
      <c r="J11" s="14"/>
      <c r="K11" s="11"/>
      <c r="L11" s="20"/>
      <c r="M11" s="18"/>
      <c r="N11" s="16"/>
      <c r="P11"/>
      <c r="Q11"/>
      <c r="R11"/>
      <c r="S11"/>
      <c r="T11"/>
      <c r="U11"/>
      <c r="V11"/>
      <c r="W11"/>
      <c r="X11"/>
    </row>
    <row r="13" spans="1:24" x14ac:dyDescent="0.25">
      <c r="D13" s="43" t="s">
        <v>74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24" x14ac:dyDescent="0.25"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6" spans="1:24" x14ac:dyDescent="0.25">
      <c r="D16" s="39"/>
      <c r="E16" s="39"/>
      <c r="F16" s="39"/>
      <c r="G16" s="39"/>
      <c r="H16" s="39"/>
    </row>
  </sheetData>
  <mergeCells count="19">
    <mergeCell ref="D16:H16"/>
    <mergeCell ref="A5:A6"/>
    <mergeCell ref="B5:B6"/>
    <mergeCell ref="C5:C6"/>
    <mergeCell ref="D5:E5"/>
    <mergeCell ref="D13:O13"/>
    <mergeCell ref="D14:M14"/>
    <mergeCell ref="I5:J5"/>
    <mergeCell ref="M5:M6"/>
    <mergeCell ref="N5:N6"/>
    <mergeCell ref="F5:G5"/>
    <mergeCell ref="H5:H6"/>
    <mergeCell ref="K5:K6"/>
    <mergeCell ref="L5:L6"/>
    <mergeCell ref="B1:N1"/>
    <mergeCell ref="A2:N2"/>
    <mergeCell ref="B3:N3"/>
    <mergeCell ref="F4:L4"/>
    <mergeCell ref="C4:E4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6"/>
  <sheetViews>
    <sheetView zoomScale="85" zoomScaleNormal="85" workbookViewId="0">
      <pane ySplit="6" topLeftCell="A7" activePane="bottomLeft" state="frozen"/>
      <selection activeCell="C42" sqref="C42"/>
      <selection pane="bottomLeft" activeCell="A7" sqref="A7:K10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70</v>
      </c>
      <c r="C4" s="36" t="s">
        <v>76</v>
      </c>
      <c r="D4" s="36"/>
      <c r="E4" s="36"/>
      <c r="F4" s="37" t="s">
        <v>32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70</v>
      </c>
      <c r="B7" s="13" t="s">
        <v>110</v>
      </c>
      <c r="C7" s="12" t="s">
        <v>29</v>
      </c>
      <c r="D7" s="11">
        <v>1.4293981481481482E-2</v>
      </c>
      <c r="E7" s="14">
        <v>4</v>
      </c>
      <c r="F7" s="15">
        <f>H7-D7</f>
        <v>1.3483796296296294E-2</v>
      </c>
      <c r="G7" s="14">
        <v>1</v>
      </c>
      <c r="H7" s="11">
        <v>2.7777777777777776E-2</v>
      </c>
      <c r="I7" s="15">
        <f>K7-H7</f>
        <v>1.2824074074074078E-2</v>
      </c>
      <c r="J7" s="14">
        <v>1</v>
      </c>
      <c r="K7" s="22">
        <v>4.0601851851851854E-2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71</v>
      </c>
      <c r="B8" s="13" t="s">
        <v>65</v>
      </c>
      <c r="C8" s="12" t="s">
        <v>25</v>
      </c>
      <c r="D8" s="11">
        <v>1.1793981481481482E-2</v>
      </c>
      <c r="E8" s="14">
        <v>3</v>
      </c>
      <c r="F8" s="15">
        <f>H8-D8</f>
        <v>1.5983796296296295E-2</v>
      </c>
      <c r="G8" s="14">
        <v>2</v>
      </c>
      <c r="H8" s="11">
        <v>2.7777777777777776E-2</v>
      </c>
      <c r="I8" s="15">
        <f>K8-H8</f>
        <v>1.3668981481481483E-2</v>
      </c>
      <c r="J8" s="14">
        <v>2</v>
      </c>
      <c r="K8" s="22">
        <v>4.144675925925926E-2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>
        <v>25</v>
      </c>
      <c r="B9" s="13" t="s">
        <v>108</v>
      </c>
      <c r="C9" s="12" t="s">
        <v>91</v>
      </c>
      <c r="D9" s="11">
        <v>1.113425925925926E-2</v>
      </c>
      <c r="E9" s="14">
        <v>2</v>
      </c>
      <c r="F9" s="15">
        <f>H9-D9</f>
        <v>1.695601851851852E-2</v>
      </c>
      <c r="G9" s="14">
        <v>3</v>
      </c>
      <c r="H9" s="11">
        <v>2.809027777777778E-2</v>
      </c>
      <c r="I9" s="15">
        <f>K9-H9</f>
        <v>1.5034722222222217E-2</v>
      </c>
      <c r="J9" s="14">
        <v>3</v>
      </c>
      <c r="K9" s="22">
        <v>4.3124999999999997E-2</v>
      </c>
      <c r="L9" s="20">
        <v>3</v>
      </c>
      <c r="M9" s="18"/>
      <c r="N9" s="16"/>
      <c r="P9"/>
      <c r="Q9"/>
      <c r="R9"/>
      <c r="S9"/>
      <c r="T9"/>
      <c r="U9"/>
      <c r="V9"/>
      <c r="W9"/>
      <c r="X9"/>
    </row>
    <row r="10" spans="1:24" ht="20.25" customHeight="1" x14ac:dyDescent="0.25">
      <c r="A10" s="2">
        <v>73</v>
      </c>
      <c r="B10" s="13" t="s">
        <v>109</v>
      </c>
      <c r="C10" s="12" t="s">
        <v>20</v>
      </c>
      <c r="D10" s="11">
        <v>1.0694444444444444E-2</v>
      </c>
      <c r="E10" s="14">
        <v>1</v>
      </c>
      <c r="F10" s="15">
        <f t="shared" ref="F10" si="0">H10-D10</f>
        <v>1.7719907407407403E-2</v>
      </c>
      <c r="G10" s="14">
        <v>4</v>
      </c>
      <c r="H10" s="11">
        <v>2.8414351851851847E-2</v>
      </c>
      <c r="I10" s="15">
        <f t="shared" ref="I10" si="1">K10-H10</f>
        <v>2.1956018518518524E-2</v>
      </c>
      <c r="J10" s="14">
        <v>4</v>
      </c>
      <c r="K10" s="22">
        <v>5.0370370370370371E-2</v>
      </c>
      <c r="L10" s="20">
        <v>4</v>
      </c>
      <c r="M10" s="18"/>
      <c r="N10" s="16"/>
      <c r="P10"/>
      <c r="Q10"/>
      <c r="R10"/>
      <c r="S10"/>
      <c r="T10"/>
      <c r="U10"/>
      <c r="V10"/>
      <c r="W10"/>
      <c r="X10"/>
    </row>
    <row r="11" spans="1:24" ht="20.25" customHeight="1" x14ac:dyDescent="0.25">
      <c r="A11" s="2"/>
      <c r="B11" s="13"/>
      <c r="C11" s="13"/>
      <c r="D11" s="11"/>
      <c r="E11" s="14"/>
      <c r="F11" s="15"/>
      <c r="G11" s="14"/>
      <c r="H11" s="11"/>
      <c r="I11" s="15"/>
      <c r="J11" s="14"/>
      <c r="K11" s="22"/>
      <c r="L11" s="20"/>
      <c r="M11" s="18"/>
      <c r="N11" s="16"/>
      <c r="P11"/>
      <c r="Q11"/>
      <c r="R11"/>
      <c r="S11"/>
      <c r="T11"/>
      <c r="U11"/>
      <c r="V11"/>
      <c r="W11"/>
      <c r="X11"/>
    </row>
    <row r="13" spans="1:24" x14ac:dyDescent="0.25">
      <c r="D13" s="43" t="s">
        <v>74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24" x14ac:dyDescent="0.25"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6" spans="1:24" x14ac:dyDescent="0.25">
      <c r="D16" s="39"/>
      <c r="E16" s="39"/>
      <c r="F16" s="39"/>
      <c r="G16" s="39"/>
      <c r="H16" s="39"/>
    </row>
  </sheetData>
  <mergeCells count="19">
    <mergeCell ref="D16:H16"/>
    <mergeCell ref="A5:A6"/>
    <mergeCell ref="B5:B6"/>
    <mergeCell ref="C5:C6"/>
    <mergeCell ref="D5:E5"/>
    <mergeCell ref="D13:O13"/>
    <mergeCell ref="D14:M14"/>
    <mergeCell ref="I5:J5"/>
    <mergeCell ref="M5:M6"/>
    <mergeCell ref="N5:N6"/>
    <mergeCell ref="F5:G5"/>
    <mergeCell ref="H5:H6"/>
    <mergeCell ref="K5:K6"/>
    <mergeCell ref="L5:L6"/>
    <mergeCell ref="B1:N1"/>
    <mergeCell ref="A2:N2"/>
    <mergeCell ref="B3:N3"/>
    <mergeCell ref="F4:L4"/>
    <mergeCell ref="C4:E4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4"/>
  <sheetViews>
    <sheetView zoomScale="85" zoomScaleNormal="85" workbookViewId="0">
      <pane ySplit="6" topLeftCell="A7" activePane="bottomLeft" state="frozen"/>
      <selection activeCell="C42" sqref="C42"/>
      <selection pane="bottomLeft" activeCell="A7" sqref="A7:K9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70</v>
      </c>
      <c r="C4" s="36" t="s">
        <v>71</v>
      </c>
      <c r="D4" s="36"/>
      <c r="E4" s="36"/>
      <c r="F4" s="37" t="s">
        <v>34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60</v>
      </c>
      <c r="B7" s="13" t="s">
        <v>112</v>
      </c>
      <c r="C7" s="12" t="s">
        <v>25</v>
      </c>
      <c r="D7" s="11">
        <v>1.0706018518518517E-2</v>
      </c>
      <c r="E7" s="14">
        <v>2</v>
      </c>
      <c r="F7" s="15">
        <f t="shared" ref="F7:F8" si="0">H7-D7</f>
        <v>1.4467592592592591E-2</v>
      </c>
      <c r="G7" s="14">
        <v>1</v>
      </c>
      <c r="H7" s="11">
        <v>2.5173611111111108E-2</v>
      </c>
      <c r="I7" s="15">
        <f t="shared" ref="I7:I8" si="1">K7-H7</f>
        <v>1.2418981481481486E-2</v>
      </c>
      <c r="J7" s="14">
        <v>1</v>
      </c>
      <c r="K7" s="11">
        <v>3.7592592592592594E-2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45</v>
      </c>
      <c r="B8" s="13" t="s">
        <v>113</v>
      </c>
      <c r="C8" s="12" t="s">
        <v>21</v>
      </c>
      <c r="D8" s="11">
        <v>1.0011574074074074E-2</v>
      </c>
      <c r="E8" s="14">
        <v>1</v>
      </c>
      <c r="F8" s="15">
        <f t="shared" si="0"/>
        <v>1.5219907407407409E-2</v>
      </c>
      <c r="G8" s="14">
        <v>2</v>
      </c>
      <c r="H8" s="11">
        <v>2.5231481481481483E-2</v>
      </c>
      <c r="I8" s="15">
        <f t="shared" si="1"/>
        <v>1.3206018518518516E-2</v>
      </c>
      <c r="J8" s="14">
        <v>2</v>
      </c>
      <c r="K8" s="11">
        <v>3.8437499999999999E-2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>
        <v>21</v>
      </c>
      <c r="B9" s="13" t="s">
        <v>111</v>
      </c>
      <c r="C9" s="12" t="s">
        <v>21</v>
      </c>
      <c r="D9" s="11">
        <v>1.1168981481481481E-2</v>
      </c>
      <c r="E9" s="14">
        <v>3</v>
      </c>
      <c r="F9" s="15">
        <f>H9-D9</f>
        <v>2.0659722222222225E-2</v>
      </c>
      <c r="G9" s="14">
        <v>3</v>
      </c>
      <c r="H9" s="11">
        <v>3.1828703703703706E-2</v>
      </c>
      <c r="I9" s="15">
        <f>K9-H9</f>
        <v>1.3333333333333329E-2</v>
      </c>
      <c r="J9" s="14">
        <v>3</v>
      </c>
      <c r="K9" s="11">
        <v>4.5162037037037035E-2</v>
      </c>
      <c r="L9" s="20">
        <v>3</v>
      </c>
      <c r="M9" s="18"/>
      <c r="N9" s="16"/>
      <c r="P9"/>
      <c r="Q9"/>
      <c r="R9"/>
      <c r="S9"/>
      <c r="T9"/>
      <c r="U9"/>
      <c r="V9"/>
      <c r="W9"/>
      <c r="X9"/>
    </row>
    <row r="11" spans="1:24" x14ac:dyDescent="0.25">
      <c r="D11" s="43" t="s">
        <v>72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24" x14ac:dyDescent="0.25"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4" spans="1:24" x14ac:dyDescent="0.25">
      <c r="D14" s="39"/>
      <c r="E14" s="39"/>
      <c r="F14" s="39"/>
      <c r="G14" s="39"/>
      <c r="H14" s="39"/>
    </row>
  </sheetData>
  <mergeCells count="19">
    <mergeCell ref="B1:N1"/>
    <mergeCell ref="A2:N2"/>
    <mergeCell ref="C4:E4"/>
    <mergeCell ref="A5:A6"/>
    <mergeCell ref="D5:E5"/>
    <mergeCell ref="L5:L6"/>
    <mergeCell ref="M5:M6"/>
    <mergeCell ref="H5:H6"/>
    <mergeCell ref="C5:C6"/>
    <mergeCell ref="D11:O11"/>
    <mergeCell ref="D12:M12"/>
    <mergeCell ref="D14:H14"/>
    <mergeCell ref="B3:N3"/>
    <mergeCell ref="F4:L4"/>
    <mergeCell ref="N5:N6"/>
    <mergeCell ref="K5:K6"/>
    <mergeCell ref="F5:G5"/>
    <mergeCell ref="I5:J5"/>
    <mergeCell ref="B5:B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4"/>
  <sheetViews>
    <sheetView zoomScale="85" zoomScaleNormal="85" workbookViewId="0">
      <pane ySplit="6" topLeftCell="A7" activePane="bottomLeft" state="frozen"/>
      <selection activeCell="C42" sqref="C42"/>
      <selection pane="bottomLeft" activeCell="A7" sqref="A7:K8"/>
    </sheetView>
  </sheetViews>
  <sheetFormatPr defaultColWidth="8.85546875" defaultRowHeight="15.75" x14ac:dyDescent="0.25"/>
  <cols>
    <col min="1" max="1" width="4.85546875" style="1" customWidth="1"/>
    <col min="2" max="2" width="43.85546875" style="1" customWidth="1"/>
    <col min="3" max="3" width="26.28515625" style="1" customWidth="1"/>
    <col min="4" max="4" width="10.42578125" style="1" customWidth="1"/>
    <col min="5" max="5" width="6.28515625" style="1" customWidth="1"/>
    <col min="6" max="6" width="11.42578125" style="1" customWidth="1"/>
    <col min="7" max="7" width="6.7109375" style="1" customWidth="1"/>
    <col min="8" max="8" width="9.7109375" style="1" customWidth="1"/>
    <col min="9" max="9" width="9.85546875" style="1" customWidth="1"/>
    <col min="10" max="10" width="6.7109375" style="1" customWidth="1"/>
    <col min="11" max="11" width="9.85546875" style="1" customWidth="1"/>
    <col min="12" max="12" width="8.42578125" style="1" customWidth="1"/>
    <col min="13" max="13" width="12.42578125" style="1" customWidth="1"/>
    <col min="14" max="14" width="13.28515625" style="1" customWidth="1"/>
    <col min="15" max="15" width="53.28515625" style="1" customWidth="1"/>
    <col min="16" max="16384" width="8.85546875" style="1"/>
  </cols>
  <sheetData>
    <row r="1" spans="1:24" ht="65.25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24" x14ac:dyDescent="0.25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4" x14ac:dyDescent="0.25">
      <c r="B3" s="39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4" x14ac:dyDescent="0.25">
      <c r="B4" s="1" t="s">
        <v>67</v>
      </c>
      <c r="C4" s="36" t="s">
        <v>76</v>
      </c>
      <c r="D4" s="36"/>
      <c r="E4" s="36"/>
      <c r="F4" s="37" t="s">
        <v>34</v>
      </c>
      <c r="G4" s="37"/>
      <c r="H4" s="37"/>
      <c r="I4" s="37"/>
      <c r="J4" s="37"/>
      <c r="K4" s="37"/>
      <c r="L4" s="37"/>
      <c r="M4" s="8"/>
      <c r="N4" s="9"/>
    </row>
    <row r="5" spans="1:24" ht="39.75" customHeight="1" x14ac:dyDescent="0.25">
      <c r="A5" s="33" t="s">
        <v>0</v>
      </c>
      <c r="B5" s="33" t="s">
        <v>1</v>
      </c>
      <c r="C5" s="33" t="s">
        <v>2</v>
      </c>
      <c r="D5" s="41" t="s">
        <v>10</v>
      </c>
      <c r="E5" s="41"/>
      <c r="F5" s="41" t="s">
        <v>9</v>
      </c>
      <c r="G5" s="41"/>
      <c r="H5" s="41" t="s">
        <v>3</v>
      </c>
      <c r="I5" s="33" t="s">
        <v>11</v>
      </c>
      <c r="J5" s="33"/>
      <c r="K5" s="33" t="s">
        <v>4</v>
      </c>
      <c r="L5" s="41" t="s">
        <v>5</v>
      </c>
      <c r="M5" s="41" t="s">
        <v>7</v>
      </c>
      <c r="N5" s="33" t="s">
        <v>8</v>
      </c>
    </row>
    <row r="6" spans="1:24" ht="44.25" customHeight="1" x14ac:dyDescent="0.25">
      <c r="A6" s="33"/>
      <c r="B6" s="33"/>
      <c r="C6" s="33"/>
      <c r="D6" s="10" t="s">
        <v>6</v>
      </c>
      <c r="E6" s="10" t="s">
        <v>5</v>
      </c>
      <c r="F6" s="10" t="s">
        <v>6</v>
      </c>
      <c r="G6" s="10" t="s">
        <v>5</v>
      </c>
      <c r="H6" s="41"/>
      <c r="I6" s="10" t="s">
        <v>6</v>
      </c>
      <c r="J6" s="10" t="s">
        <v>5</v>
      </c>
      <c r="K6" s="33"/>
      <c r="L6" s="41"/>
      <c r="M6" s="41"/>
      <c r="N6" s="33"/>
      <c r="P6"/>
      <c r="Q6"/>
      <c r="R6"/>
      <c r="S6"/>
      <c r="T6"/>
      <c r="U6"/>
      <c r="V6"/>
      <c r="W6"/>
      <c r="X6"/>
    </row>
    <row r="7" spans="1:24" ht="20.25" customHeight="1" x14ac:dyDescent="0.25">
      <c r="A7" s="2">
        <v>49</v>
      </c>
      <c r="B7" s="13" t="s">
        <v>23</v>
      </c>
      <c r="C7" s="12" t="s">
        <v>21</v>
      </c>
      <c r="D7" s="11">
        <v>1.1608796296296296E-2</v>
      </c>
      <c r="E7" s="14">
        <v>2</v>
      </c>
      <c r="F7" s="15">
        <f>H7-D7</f>
        <v>1.635416666666667E-2</v>
      </c>
      <c r="G7" s="14">
        <v>1</v>
      </c>
      <c r="H7" s="11">
        <v>2.7962962962962964E-2</v>
      </c>
      <c r="I7" s="15">
        <f>K7-H7</f>
        <v>1.2662037037037038E-2</v>
      </c>
      <c r="J7" s="14">
        <v>1</v>
      </c>
      <c r="K7" s="11">
        <v>4.0625000000000001E-2</v>
      </c>
      <c r="L7" s="20">
        <v>1</v>
      </c>
      <c r="M7" s="18"/>
      <c r="N7" s="16"/>
      <c r="P7"/>
      <c r="Q7"/>
      <c r="R7"/>
      <c r="S7"/>
      <c r="T7"/>
      <c r="U7"/>
      <c r="V7"/>
      <c r="W7"/>
      <c r="X7"/>
    </row>
    <row r="8" spans="1:24" ht="20.25" customHeight="1" x14ac:dyDescent="0.25">
      <c r="A8" s="2">
        <v>20</v>
      </c>
      <c r="B8" s="13" t="s">
        <v>114</v>
      </c>
      <c r="C8" s="12" t="s">
        <v>24</v>
      </c>
      <c r="D8" s="11">
        <v>1.1203703703703704E-2</v>
      </c>
      <c r="E8" s="14">
        <v>1</v>
      </c>
      <c r="F8" s="15">
        <f>H8-D8</f>
        <v>1.8252314814814811E-2</v>
      </c>
      <c r="G8" s="14">
        <v>2</v>
      </c>
      <c r="H8" s="11">
        <v>2.9456018518518517E-2</v>
      </c>
      <c r="I8" s="15">
        <f>K8-H8</f>
        <v>1.4780092592592598E-2</v>
      </c>
      <c r="J8" s="14">
        <v>2</v>
      </c>
      <c r="K8" s="11">
        <v>4.4236111111111115E-2</v>
      </c>
      <c r="L8" s="20">
        <v>2</v>
      </c>
      <c r="M8" s="18"/>
      <c r="N8" s="16"/>
      <c r="P8"/>
      <c r="Q8"/>
      <c r="R8"/>
      <c r="S8"/>
      <c r="T8"/>
      <c r="U8"/>
      <c r="V8"/>
      <c r="W8"/>
      <c r="X8"/>
    </row>
    <row r="9" spans="1:24" ht="20.25" customHeight="1" x14ac:dyDescent="0.25">
      <c r="A9" s="2"/>
      <c r="B9" s="13"/>
      <c r="C9" s="13"/>
      <c r="D9" s="11"/>
      <c r="E9" s="14"/>
      <c r="F9" s="15"/>
      <c r="G9" s="14"/>
      <c r="H9" s="11"/>
      <c r="I9" s="15"/>
      <c r="J9" s="14"/>
      <c r="K9" s="11"/>
      <c r="L9" s="20"/>
      <c r="M9" s="18"/>
      <c r="N9" s="16"/>
      <c r="P9"/>
      <c r="Q9"/>
      <c r="R9"/>
      <c r="S9"/>
      <c r="T9"/>
      <c r="U9"/>
      <c r="V9"/>
      <c r="W9"/>
      <c r="X9"/>
    </row>
    <row r="11" spans="1:24" x14ac:dyDescent="0.25">
      <c r="D11" s="43" t="s">
        <v>72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24" x14ac:dyDescent="0.25"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4" spans="1:24" x14ac:dyDescent="0.25">
      <c r="D14" s="39"/>
      <c r="E14" s="39"/>
      <c r="F14" s="39"/>
      <c r="G14" s="39"/>
      <c r="H14" s="39"/>
    </row>
  </sheetData>
  <mergeCells count="19">
    <mergeCell ref="A5:A6"/>
    <mergeCell ref="D5:E5"/>
    <mergeCell ref="B5:B6"/>
    <mergeCell ref="C5:C6"/>
    <mergeCell ref="B1:N1"/>
    <mergeCell ref="A2:N2"/>
    <mergeCell ref="C4:E4"/>
    <mergeCell ref="B3:N3"/>
    <mergeCell ref="F4:L4"/>
    <mergeCell ref="D14:H14"/>
    <mergeCell ref="D12:M12"/>
    <mergeCell ref="I5:J5"/>
    <mergeCell ref="N5:N6"/>
    <mergeCell ref="F5:G5"/>
    <mergeCell ref="H5:H6"/>
    <mergeCell ref="D11:O11"/>
    <mergeCell ref="L5:L6"/>
    <mergeCell ref="M5:M6"/>
    <mergeCell ref="K5:K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1 группа до 7 лет</vt:lpstr>
      <vt:lpstr>2 группа 8-9 лет</vt:lpstr>
      <vt:lpstr>3 группа 10-12 лет</vt:lpstr>
      <vt:lpstr>4 группа 13-15</vt:lpstr>
      <vt:lpstr>5 группа 16-18</vt:lpstr>
      <vt:lpstr>6 группа 19-29</vt:lpstr>
      <vt:lpstr>7 группа 30+</vt:lpstr>
      <vt:lpstr>8 группа 35+</vt:lpstr>
      <vt:lpstr>9 группа 40+</vt:lpstr>
      <vt:lpstr>10 группа 45+</vt:lpstr>
      <vt:lpstr>11 группа 50+</vt:lpstr>
      <vt:lpstr>12 группа 55+</vt:lpstr>
      <vt:lpstr>13 группа 60+</vt:lpstr>
      <vt:lpstr>14 группа 65+</vt:lpstr>
      <vt:lpstr>Общий</vt:lpstr>
      <vt:lpstr>'1 группа до 7 лет'!Область_печати</vt:lpstr>
      <vt:lpstr>'5 группа 16-18'!Область_печати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 Наконечный</cp:lastModifiedBy>
  <cp:lastPrinted>2019-03-02T14:52:36Z</cp:lastPrinted>
  <dcterms:created xsi:type="dcterms:W3CDTF">1996-10-08T23:32:33Z</dcterms:created>
  <dcterms:modified xsi:type="dcterms:W3CDTF">2019-03-05T11:48:27Z</dcterms:modified>
</cp:coreProperties>
</file>